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Marketing\Print and stock\2017\"/>
    </mc:Choice>
  </mc:AlternateContent>
  <bookViews>
    <workbookView xWindow="19185" yWindow="-15" windowWidth="9615" windowHeight="10710"/>
  </bookViews>
  <sheets>
    <sheet name="Sales Order" sheetId="1" r:id="rId1"/>
  </sheets>
  <definedNames>
    <definedName name="_xlnm.Print_Area" localSheetId="0">'Sales Order'!$A$2:$G$116</definedName>
  </definedNames>
  <calcPr calcId="152511"/>
</workbook>
</file>

<file path=xl/calcChain.xml><?xml version="1.0" encoding="utf-8"?>
<calcChain xmlns="http://schemas.openxmlformats.org/spreadsheetml/2006/main">
  <c r="G83" i="1" l="1"/>
  <c r="G73" i="1" l="1"/>
  <c r="G86" i="1"/>
  <c r="G87" i="1"/>
  <c r="G88" i="1"/>
  <c r="G91" i="1"/>
  <c r="G92" i="1"/>
  <c r="G99" i="1"/>
  <c r="G100" i="1"/>
  <c r="G101" i="1"/>
  <c r="G103" i="1"/>
  <c r="G106" i="1"/>
  <c r="G111" i="1" l="1"/>
</calcChain>
</file>

<file path=xl/comments1.xml><?xml version="1.0" encoding="utf-8"?>
<comments xmlns="http://schemas.openxmlformats.org/spreadsheetml/2006/main">
  <authors>
    <author>naomi8</author>
  </authors>
  <commentList>
    <comment ref="C69" authorId="0" shapeId="0">
      <text>
        <r>
          <rPr>
            <b/>
            <sz val="8"/>
            <color indexed="81"/>
            <rFont val="Century Gothic"/>
            <family val="2"/>
          </rPr>
          <t>Available as an editable pdf from our literature and tools page</t>
        </r>
      </text>
    </comment>
    <comment ref="C74" authorId="0" shapeId="0">
      <text>
        <r>
          <rPr>
            <b/>
            <sz val="8"/>
            <color indexed="81"/>
            <rFont val="Century Gothic"/>
            <family val="2"/>
          </rPr>
          <t>Available as an editable pdf from our literature and tools page</t>
        </r>
      </text>
    </comment>
    <comment ref="C104" authorId="0" shapeId="0">
      <text>
        <r>
          <rPr>
            <b/>
            <sz val="8"/>
            <color indexed="63"/>
            <rFont val="Century Gothic"/>
            <family val="2"/>
          </rPr>
          <t>Available as an editable pdf from our literature and tools page</t>
        </r>
      </text>
    </comment>
    <comment ref="C105" authorId="0" shapeId="0">
      <text>
        <r>
          <rPr>
            <b/>
            <sz val="8"/>
            <color indexed="63"/>
            <rFont val="Century Gothic"/>
            <family val="2"/>
          </rPr>
          <t>Available as an editable pdf from our literature and tools page</t>
        </r>
      </text>
    </comment>
    <comment ref="C106" authorId="0" shapeId="0">
      <text>
        <r>
          <rPr>
            <b/>
            <sz val="8"/>
            <color indexed="63"/>
            <rFont val="Century Gothic"/>
            <family val="2"/>
          </rPr>
          <t>Available as an editable pdf from our literature and tools page</t>
        </r>
      </text>
    </comment>
  </commentList>
</comments>
</file>

<file path=xl/sharedStrings.xml><?xml version="1.0" encoding="utf-8"?>
<sst xmlns="http://schemas.openxmlformats.org/spreadsheetml/2006/main" count="258" uniqueCount="189">
  <si>
    <t>[Name]</t>
  </si>
  <si>
    <t>[Phone]</t>
  </si>
  <si>
    <t>Date:</t>
  </si>
  <si>
    <t>Ship to:</t>
  </si>
  <si>
    <t>LITERATURE REQUEST</t>
  </si>
  <si>
    <t>Name:</t>
  </si>
  <si>
    <t>Entity no:</t>
  </si>
  <si>
    <t>[Postcode]</t>
  </si>
  <si>
    <t>Personal protection application form/ data capture form</t>
  </si>
  <si>
    <t>PERSONAL PROTECTION</t>
  </si>
  <si>
    <t>APPLICATION FORMS AND TRUST DOCUMENTS</t>
  </si>
  <si>
    <t xml:space="preserve">Insurance that rewards you for being healthy brochure </t>
  </si>
  <si>
    <t>DISCOUNTS AND REWARDS</t>
  </si>
  <si>
    <t>PRUPB10522</t>
  </si>
  <si>
    <t>Income Protection Cover brochure</t>
  </si>
  <si>
    <t>INCOME PROTECTION COVER</t>
  </si>
  <si>
    <t>PRUPM11732</t>
  </si>
  <si>
    <t>Short Term Income Protection brochure</t>
  </si>
  <si>
    <t>SERIOUS ILLNESS COVER</t>
  </si>
  <si>
    <t>PRUPS10029</t>
  </si>
  <si>
    <t>PRUPM10269</t>
  </si>
  <si>
    <t>PRUPM10821B</t>
  </si>
  <si>
    <t>Severity payments explained sales aid</t>
  </si>
  <si>
    <t>Optional Serious Illness Cover for Children sales aid</t>
  </si>
  <si>
    <t>ADDITIONAL COVERS AND BENEFITS</t>
  </si>
  <si>
    <t>PRUPM10931</t>
  </si>
  <si>
    <t>PRUPB10917</t>
  </si>
  <si>
    <t>Family Income Cover sales aid</t>
  </si>
  <si>
    <t>Education Cover sales aid</t>
  </si>
  <si>
    <t>LIFE COVER</t>
  </si>
  <si>
    <t>PRUPM11745</t>
  </si>
  <si>
    <t>LifestyleCare Cover brochure</t>
  </si>
  <si>
    <t>VitalityLife Plan Summary (Key Facts) - All benefits</t>
  </si>
  <si>
    <t>VitalityLife Plan Summary (Key Facts)  - Life Cover Only</t>
  </si>
  <si>
    <t>Essentials Plan Summary (Key Facts) - All benefits</t>
  </si>
  <si>
    <t>Essentials Plan Summary (Key Facts) - Life Cover Only</t>
  </si>
  <si>
    <t>Mortgage Plus Plan Summary (Key Facts) - All benefits</t>
  </si>
  <si>
    <t>Business Protection Plan  Summary (Key Facts)</t>
  </si>
  <si>
    <t>Relevant Life Policy  Summary (Key Facts)</t>
  </si>
  <si>
    <t>POLICY DOCUMENTS,  KEY FACTS AND GUIDES</t>
  </si>
  <si>
    <t>BUSINESS PROTECTION</t>
  </si>
  <si>
    <t>Business Protection application form/ data capture form</t>
  </si>
  <si>
    <t>Relevant Life Policy  application form/ data capture form</t>
  </si>
  <si>
    <t>PRUPM11025</t>
  </si>
  <si>
    <t>Disability Cover for business sales aid</t>
  </si>
  <si>
    <t>PRUPT10943</t>
  </si>
  <si>
    <t>PRUPT10942</t>
  </si>
  <si>
    <t>PRUPT10961</t>
  </si>
  <si>
    <t>PRUPF11114</t>
  </si>
  <si>
    <t>PRUPF10950</t>
  </si>
  <si>
    <t>PRUPB11277</t>
  </si>
  <si>
    <t>Client Guide to the Relevant Life Policy and Trust</t>
  </si>
  <si>
    <t>Adviser Guide to the Relevant Life Policy and Trust</t>
  </si>
  <si>
    <t>Discretionary Trust for use with a Relevant Life Policy</t>
  </si>
  <si>
    <t>Deed of Appointment of Additional Trustee(s)</t>
  </si>
  <si>
    <t>Business Trust</t>
  </si>
  <si>
    <t>Absolute Trust Deed</t>
  </si>
  <si>
    <t>PRUPF11271</t>
  </si>
  <si>
    <t>PRUPS11331</t>
  </si>
  <si>
    <t>Business Protection fact find</t>
  </si>
  <si>
    <t>Business Protection sales aid</t>
  </si>
  <si>
    <t>GENERAL</t>
  </si>
  <si>
    <t>PRUPS11314</t>
  </si>
  <si>
    <t>PRUPM11328</t>
  </si>
  <si>
    <t>PRUPM11613</t>
  </si>
  <si>
    <t>WEALTH PRESERVATION</t>
  </si>
  <si>
    <t>Wealth Preservation - attitude to risk questionnaire</t>
  </si>
  <si>
    <t>Why you should plan for the future</t>
  </si>
  <si>
    <t>PRUPB11106</t>
  </si>
  <si>
    <t>PRUPM11081</t>
  </si>
  <si>
    <t>Discretionary Trust for use with a VitalityLife Plan</t>
  </si>
  <si>
    <t>Client guide to the Discretionary Trust</t>
  </si>
  <si>
    <t>Letter of wishes</t>
  </si>
  <si>
    <t>Order only the amount required so that you are not left with out-of-date literature</t>
  </si>
  <si>
    <t>You will receive your order within 6 working days</t>
  </si>
  <si>
    <t>Instructions</t>
  </si>
  <si>
    <t>PRUPM11630</t>
  </si>
  <si>
    <t>PRUPF11105</t>
  </si>
  <si>
    <t>Relevant Life Policy sales aid</t>
  </si>
  <si>
    <t>Items</t>
  </si>
  <si>
    <t>Mortgage Plus application form/ data capture form</t>
  </si>
  <si>
    <t>PRUPS11743</t>
  </si>
  <si>
    <t>Please complete and email this form to lifeliterature@vitality.co.uk</t>
  </si>
  <si>
    <t>Serious Illness Cover Poster</t>
  </si>
  <si>
    <t>Income Protection Cover Poster</t>
  </si>
  <si>
    <t>Education Cover Poster</t>
  </si>
  <si>
    <t>Family Income Cover Poster</t>
  </si>
  <si>
    <t>PRUPB10726FIC</t>
  </si>
  <si>
    <t>PRUPB10726SIC</t>
  </si>
  <si>
    <t>PRUPB10726IP</t>
  </si>
  <si>
    <t>PRUPB10726EC</t>
  </si>
  <si>
    <t>Vitality Poster</t>
  </si>
  <si>
    <t>A4 card document folder</t>
  </si>
  <si>
    <t>The cost of care infographic sales aid</t>
  </si>
  <si>
    <t>PRUPB10726_VIT</t>
  </si>
  <si>
    <t>PRUPB11441</t>
  </si>
  <si>
    <t>Franchise:</t>
  </si>
  <si>
    <t>Title:</t>
  </si>
  <si>
    <t>[Leave blank if not applicable]</t>
  </si>
  <si>
    <t>PRUPB11440</t>
  </si>
  <si>
    <t>The Mortgage Plus Plan sales aid</t>
  </si>
  <si>
    <t xml:space="preserve">Adviser guide to Business Protection </t>
  </si>
  <si>
    <t>PRUPF10945</t>
  </si>
  <si>
    <t>PRUPM11947</t>
  </si>
  <si>
    <t>PRUPF11976</t>
  </si>
  <si>
    <t>PRUPF11973</t>
  </si>
  <si>
    <r>
      <rPr>
        <sz val="8"/>
        <color indexed="23"/>
        <rFont val="Arial"/>
        <family val="2"/>
      </rPr>
      <t>Any queries, please email</t>
    </r>
    <r>
      <rPr>
        <sz val="8"/>
        <color indexed="14"/>
        <rFont val="Arial"/>
        <family val="2"/>
      </rPr>
      <t xml:space="preserve"> </t>
    </r>
    <r>
      <rPr>
        <sz val="8"/>
        <color indexed="14"/>
        <rFont val="Arial"/>
        <family val="2"/>
      </rPr>
      <t>lifeliterature@vitality.co.uk</t>
    </r>
  </si>
  <si>
    <t>Personal protection fast facts adviser guide</t>
  </si>
  <si>
    <t>Serious Illness Cover: Conditions covered sales aid</t>
  </si>
  <si>
    <t>Serious Illness Cover: Adviser guide</t>
  </si>
  <si>
    <t>Key Person Cover sales aid</t>
  </si>
  <si>
    <t xml:space="preserve">Shareholder and Partnership Protection sales aid </t>
  </si>
  <si>
    <t>Vitality Optimiser for Business Protection</t>
  </si>
  <si>
    <t>PRUPM12078</t>
  </si>
  <si>
    <t>PRUPM12097</t>
  </si>
  <si>
    <t>PRUPM12096</t>
  </si>
  <si>
    <t>Whole of Life client sales aid</t>
  </si>
  <si>
    <t>Discretionary Trust - LifestyleCare Cover</t>
  </si>
  <si>
    <t>PRUPF11739</t>
  </si>
  <si>
    <t>PRUPM10128</t>
  </si>
  <si>
    <t>Deed of Retirement</t>
  </si>
  <si>
    <t>Initial Disclosure Document</t>
  </si>
  <si>
    <t>Underwriting Medical Conditions Guide</t>
  </si>
  <si>
    <t>Vitality Magazine</t>
  </si>
  <si>
    <t>Boosting Serious Illness Cover</t>
  </si>
  <si>
    <t>A4</t>
  </si>
  <si>
    <t>A3</t>
  </si>
  <si>
    <t>Main fold 298mm wide x 222mm high. Drop down 96mm wide x 887mm high</t>
  </si>
  <si>
    <t>A5</t>
  </si>
  <si>
    <t>[Company name]</t>
  </si>
  <si>
    <t>[Street address]</t>
  </si>
  <si>
    <t xml:space="preserve">[City] </t>
  </si>
  <si>
    <t>[Include special details like gate numbers/ room details/ pick up contact details]</t>
  </si>
  <si>
    <t>Discount and Rewards sales aid</t>
  </si>
  <si>
    <t>Making the most of Vitality Fast Facts</t>
  </si>
  <si>
    <t>65.4mm (h) x 94.6mm (w)</t>
  </si>
  <si>
    <t xml:space="preserve">  </t>
  </si>
  <si>
    <t xml:space="preserve">VHLDSFLIFEIDD </t>
  </si>
  <si>
    <t xml:space="preserve">Life Record of Meeting Form </t>
  </si>
  <si>
    <t>J0559</t>
  </si>
  <si>
    <t>Vitality Nurses Services</t>
  </si>
  <si>
    <t>A7</t>
  </si>
  <si>
    <t xml:space="preserve">VitalityLife Plan Builder </t>
  </si>
  <si>
    <t>PRUPM10221</t>
  </si>
  <si>
    <t>PRUPB12313</t>
  </si>
  <si>
    <t>PRUPS12300</t>
  </si>
  <si>
    <t>PRUS10220</t>
  </si>
  <si>
    <t>PRUPB12177</t>
  </si>
  <si>
    <t>HEALTHY LIVING OPTIONS</t>
  </si>
  <si>
    <t>Serious Illness Cover: Client sales aid</t>
  </si>
  <si>
    <t>PRUPM11967</t>
  </si>
  <si>
    <t>Indexation - adviser sales aid</t>
  </si>
  <si>
    <t>VLS0007</t>
  </si>
  <si>
    <t>What is inflation infographic</t>
  </si>
  <si>
    <t>Vitality Terms and Conditions (All)</t>
  </si>
  <si>
    <t>VLB0015</t>
  </si>
  <si>
    <t>VLB0013</t>
  </si>
  <si>
    <t>Healthy Living Options brochure</t>
  </si>
  <si>
    <t>PRUPF11974</t>
  </si>
  <si>
    <t>PRUPF11975</t>
  </si>
  <si>
    <t>Wealth Preservation - Adviser sales aid</t>
  </si>
  <si>
    <t>VLB0016</t>
  </si>
  <si>
    <t>Discounts and Rewards for Northern Ireland -Client brochure</t>
  </si>
  <si>
    <t>J1356</t>
  </si>
  <si>
    <t xml:space="preserve">Business Protection Record of Meeting Form </t>
  </si>
  <si>
    <t xml:space="preserve"> A4 </t>
  </si>
  <si>
    <t>VLB0019</t>
  </si>
  <si>
    <t>VLS0022</t>
  </si>
  <si>
    <t>Indexation - client sales aid</t>
  </si>
  <si>
    <t>Not available to order. Available to order later this month.</t>
  </si>
  <si>
    <t>VLKF0035</t>
  </si>
  <si>
    <t>VLKF0037</t>
  </si>
  <si>
    <t>VLKF0034</t>
  </si>
  <si>
    <t>VLKF0031</t>
  </si>
  <si>
    <t>VLKF0032</t>
  </si>
  <si>
    <t>VLTC0018</t>
  </si>
  <si>
    <t>VLKF0033</t>
  </si>
  <si>
    <t>VLKF0036</t>
  </si>
  <si>
    <t>J2663</t>
  </si>
  <si>
    <t>VA Life IDD</t>
  </si>
  <si>
    <t>VLO0071</t>
  </si>
  <si>
    <t>Claims and Benefits Report 2017</t>
  </si>
  <si>
    <t>VLS0008</t>
  </si>
  <si>
    <t>VMAGSUM18HL</t>
  </si>
  <si>
    <t>Summer 2018</t>
  </si>
  <si>
    <t xml:space="preserve"> PRUPM11671</t>
  </si>
  <si>
    <t xml:space="preserve"> VLB0006</t>
  </si>
  <si>
    <t>Not available to order. Update due in May/June</t>
  </si>
  <si>
    <t>13.08.18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</si>
</sst>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m/d/yy;@"/>
    <numFmt numFmtId="167" formatCode="dd/mm/yyyy;@"/>
    <numFmt numFmtId="168" formatCode="mm/yyyy"/>
  </numFmts>
  <fonts count="33" x14ac:knownFonts="1">
    <font>
      <sz val="10"/>
      <name val="Arial"/>
    </font>
    <font>
      <sz val="8"/>
      <name val="Arial"/>
      <family val="2"/>
    </font>
    <font>
      <sz val="10"/>
      <name val="Century Gothic"/>
      <family val="2"/>
    </font>
    <font>
      <sz val="12"/>
      <name val="Century Gothic"/>
      <family val="2"/>
    </font>
    <font>
      <sz val="8"/>
      <name val="Century Gothic"/>
      <family val="2"/>
    </font>
    <font>
      <sz val="9"/>
      <name val="Century Gothic"/>
      <family val="2"/>
    </font>
    <font>
      <b/>
      <sz val="10"/>
      <name val="Century Gothic"/>
      <family val="2"/>
    </font>
    <font>
      <b/>
      <i/>
      <sz val="10"/>
      <color indexed="46"/>
      <name val="Century Gothic"/>
      <family val="2"/>
    </font>
    <font>
      <sz val="10"/>
      <color indexed="46"/>
      <name val="Century Gothic"/>
      <family val="2"/>
    </font>
    <font>
      <b/>
      <sz val="10"/>
      <color indexed="41"/>
      <name val="Century Gothic"/>
      <family val="2"/>
    </font>
    <font>
      <sz val="7.5"/>
      <name val="Century Gothic"/>
      <family val="2"/>
    </font>
    <font>
      <sz val="8"/>
      <color indexed="23"/>
      <name val="Century Gothic"/>
      <family val="2"/>
    </font>
    <font>
      <b/>
      <sz val="8"/>
      <color indexed="81"/>
      <name val="Century Gothic"/>
      <family val="2"/>
    </font>
    <font>
      <b/>
      <sz val="8"/>
      <color indexed="63"/>
      <name val="Century Gothic"/>
      <family val="2"/>
    </font>
    <font>
      <sz val="12"/>
      <name val="Arial"/>
      <family val="2"/>
    </font>
    <font>
      <sz val="8"/>
      <color indexed="23"/>
      <name val="Arial"/>
      <family val="2"/>
    </font>
    <font>
      <sz val="8"/>
      <color indexed="14"/>
      <name val="Arial"/>
      <family val="2"/>
    </font>
    <font>
      <u/>
      <sz val="10"/>
      <color theme="10"/>
      <name val="Arial"/>
      <family val="2"/>
    </font>
    <font>
      <sz val="12"/>
      <color rgb="FF535353"/>
      <name val="Century Gothic"/>
      <family val="2"/>
    </font>
    <font>
      <sz val="10"/>
      <color rgb="FF535353"/>
      <name val="Century Gothic"/>
      <family val="2"/>
    </font>
    <font>
      <sz val="8"/>
      <color rgb="FF535353"/>
      <name val="Century Gothic"/>
      <family val="2"/>
    </font>
    <font>
      <b/>
      <sz val="12"/>
      <color rgb="FF535353"/>
      <name val="Arial"/>
      <family val="2"/>
    </font>
    <font>
      <sz val="8"/>
      <color rgb="FF535353"/>
      <name val="Arial"/>
      <family val="2"/>
    </font>
    <font>
      <sz val="8"/>
      <color rgb="FF003366"/>
      <name val="Arial"/>
      <family val="2"/>
    </font>
    <font>
      <sz val="8"/>
      <color theme="1" tint="0.34998626667073579"/>
      <name val="Arial"/>
      <family val="2"/>
    </font>
    <font>
      <b/>
      <sz val="8"/>
      <color rgb="FFF41C5E"/>
      <name val="Arial"/>
      <family val="2"/>
    </font>
    <font>
      <sz val="28"/>
      <color rgb="FF535353"/>
      <name val="Arial"/>
      <family val="2"/>
    </font>
    <font>
      <sz val="8"/>
      <color rgb="FFFF3399"/>
      <name val="Arial"/>
      <family val="2"/>
    </font>
    <font>
      <sz val="8"/>
      <color rgb="FFF8116A"/>
      <name val="Arial"/>
      <family val="2"/>
    </font>
    <font>
      <b/>
      <sz val="8"/>
      <color theme="0"/>
      <name val="Arial"/>
      <family val="2"/>
    </font>
    <font>
      <sz val="10"/>
      <color theme="0"/>
      <name val="Century Gothic"/>
      <family val="2"/>
    </font>
    <font>
      <sz val="20"/>
      <color rgb="FF535353"/>
      <name val="Arial"/>
      <family val="2"/>
    </font>
    <font>
      <sz val="8"/>
      <color rgb="FFF41C5E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535353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41C5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3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theme="0" tint="-0.34998626667073579"/>
      </right>
      <top/>
      <bottom style="thin">
        <color indexed="22"/>
      </bottom>
      <diagonal/>
    </border>
    <border>
      <left style="thin">
        <color indexed="22"/>
      </left>
      <right style="thin">
        <color theme="0" tint="-0.249977111117893"/>
      </right>
      <top style="thin">
        <color indexed="22"/>
      </top>
      <bottom style="thin">
        <color theme="0" tint="-0.34998626667073579"/>
      </bottom>
      <diagonal/>
    </border>
    <border>
      <left style="thin">
        <color indexed="22"/>
      </left>
      <right style="thin">
        <color theme="0" tint="-0.249977111117893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22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22"/>
      </left>
      <right style="thin">
        <color indexed="22"/>
      </right>
      <top/>
      <bottom style="thin">
        <color theme="0" tint="-0.249977111117893"/>
      </bottom>
      <diagonal/>
    </border>
    <border>
      <left style="thin">
        <color indexed="22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thin">
        <color theme="0" tint="-0.34998626667073579"/>
      </right>
      <top style="thin">
        <color indexed="22"/>
      </top>
      <bottom style="thin">
        <color indexed="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22"/>
      </top>
      <bottom style="thin">
        <color indexed="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theme="0" tint="-0.34998626667073579"/>
      </bottom>
      <diagonal/>
    </border>
    <border>
      <left style="thin">
        <color indexed="22"/>
      </left>
      <right/>
      <top style="thin">
        <color indexed="22"/>
      </top>
      <bottom style="thin">
        <color theme="0" tint="-0.34998626667073579"/>
      </bottom>
      <diagonal/>
    </border>
    <border>
      <left style="thin">
        <color indexed="64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22"/>
      </left>
      <right/>
      <top style="thin">
        <color theme="0" tint="-0.34998626667073579"/>
      </top>
      <bottom style="thin">
        <color indexed="22"/>
      </bottom>
      <diagonal/>
    </border>
    <border>
      <left/>
      <right/>
      <top style="thin">
        <color theme="0" tint="-0.34998626667073579"/>
      </top>
      <bottom style="thin">
        <color indexed="22"/>
      </bottom>
      <diagonal/>
    </border>
    <border>
      <left/>
      <right style="thin">
        <color indexed="22"/>
      </right>
      <top style="thin">
        <color theme="0" tint="-0.34998626667073579"/>
      </top>
      <bottom style="thin">
        <color indexed="2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</cellStyleXfs>
  <cellXfs count="204">
    <xf numFmtId="0" fontId="0" fillId="0" borderId="0" xfId="0"/>
    <xf numFmtId="0" fontId="25" fillId="2" borderId="0" xfId="0" applyFont="1" applyFill="1" applyProtection="1">
      <protection locked="0"/>
    </xf>
    <xf numFmtId="0" fontId="2" fillId="2" borderId="0" xfId="0" applyFont="1" applyFill="1" applyProtection="1">
      <protection locked="0"/>
    </xf>
    <xf numFmtId="0" fontId="2" fillId="0" borderId="0" xfId="0" applyFont="1" applyProtection="1">
      <protection locked="0"/>
    </xf>
    <xf numFmtId="0" fontId="3" fillId="2" borderId="0" xfId="0" applyFont="1" applyFill="1" applyBorder="1" applyAlignment="1" applyProtection="1">
      <alignment horizontal="left"/>
      <protection locked="0"/>
    </xf>
    <xf numFmtId="0" fontId="4" fillId="2" borderId="0" xfId="0" applyFont="1" applyFill="1" applyAlignment="1" applyProtection="1">
      <alignment horizontal="left"/>
      <protection locked="0"/>
    </xf>
    <xf numFmtId="0" fontId="21" fillId="2" borderId="0" xfId="0" applyFont="1" applyFill="1" applyBorder="1" applyAlignment="1" applyProtection="1">
      <alignment horizontal="left"/>
      <protection locked="0"/>
    </xf>
    <xf numFmtId="0" fontId="14" fillId="2" borderId="0" xfId="0" applyFont="1" applyFill="1" applyBorder="1" applyAlignment="1" applyProtection="1">
      <alignment horizontal="left"/>
      <protection locked="0"/>
    </xf>
    <xf numFmtId="0" fontId="1" fillId="2" borderId="0" xfId="0" applyFont="1" applyFill="1" applyAlignment="1" applyProtection="1">
      <alignment horizontal="left"/>
      <protection locked="0"/>
    </xf>
    <xf numFmtId="0" fontId="22" fillId="2" borderId="0" xfId="0" applyFont="1" applyFill="1" applyAlignment="1" applyProtection="1">
      <alignment vertical="center"/>
      <protection locked="0"/>
    </xf>
    <xf numFmtId="0" fontId="1" fillId="2" borderId="0" xfId="0" applyFont="1" applyFill="1" applyBorder="1" applyAlignment="1" applyProtection="1">
      <alignment horizontal="left"/>
      <protection locked="0"/>
    </xf>
    <xf numFmtId="0" fontId="19" fillId="0" borderId="0" xfId="0" applyFont="1" applyProtection="1">
      <protection locked="0"/>
    </xf>
    <xf numFmtId="0" fontId="18" fillId="2" borderId="0" xfId="0" applyFont="1" applyFill="1" applyBorder="1" applyAlignment="1" applyProtection="1">
      <protection locked="0"/>
    </xf>
    <xf numFmtId="167" fontId="22" fillId="3" borderId="6" xfId="0" applyNumberFormat="1" applyFont="1" applyFill="1" applyBorder="1" applyAlignment="1" applyProtection="1">
      <alignment horizontal="left" vertical="center"/>
      <protection locked="0"/>
    </xf>
    <xf numFmtId="0" fontId="20" fillId="0" borderId="0" xfId="0" applyFont="1" applyProtection="1">
      <protection locked="0"/>
    </xf>
    <xf numFmtId="49" fontId="22" fillId="3" borderId="6" xfId="0" applyNumberFormat="1" applyFont="1" applyFill="1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0" fontId="22" fillId="3" borderId="6" xfId="0" applyFont="1" applyFill="1" applyBorder="1" applyAlignment="1" applyProtection="1">
      <alignment vertical="center"/>
      <protection locked="0"/>
    </xf>
    <xf numFmtId="0" fontId="22" fillId="2" borderId="0" xfId="0" applyFont="1" applyFill="1" applyProtection="1">
      <protection locked="0"/>
    </xf>
    <xf numFmtId="49" fontId="22" fillId="3" borderId="7" xfId="0" applyNumberFormat="1" applyFont="1" applyFill="1" applyBorder="1" applyAlignment="1" applyProtection="1">
      <alignment horizontal="left" vertical="center" wrapText="1"/>
      <protection locked="0"/>
    </xf>
    <xf numFmtId="0" fontId="22" fillId="0" borderId="0" xfId="0" applyFont="1" applyProtection="1">
      <protection locked="0"/>
    </xf>
    <xf numFmtId="0" fontId="22" fillId="2" borderId="0" xfId="0" applyFont="1" applyFill="1" applyAlignment="1" applyProtection="1">
      <protection locked="0"/>
    </xf>
    <xf numFmtId="49" fontId="22" fillId="3" borderId="19" xfId="0" applyNumberFormat="1" applyFont="1" applyFill="1" applyBorder="1" applyAlignment="1" applyProtection="1">
      <alignment horizontal="left" vertical="center" wrapText="1"/>
      <protection locked="0"/>
    </xf>
    <xf numFmtId="0" fontId="22" fillId="2" borderId="0" xfId="0" applyFont="1" applyFill="1" applyAlignment="1" applyProtection="1">
      <alignment horizontal="left"/>
      <protection locked="0"/>
    </xf>
    <xf numFmtId="49" fontId="22" fillId="3" borderId="20" xfId="0" applyNumberFormat="1" applyFont="1" applyFill="1" applyBorder="1" applyAlignment="1" applyProtection="1">
      <alignment horizontal="left" vertical="center" wrapText="1"/>
      <protection locked="0"/>
    </xf>
    <xf numFmtId="0" fontId="4" fillId="0" borderId="0" xfId="0" applyFont="1" applyProtection="1">
      <protection locked="0"/>
    </xf>
    <xf numFmtId="2" fontId="22" fillId="0" borderId="1" xfId="0" applyNumberFormat="1" applyFont="1" applyFill="1" applyBorder="1" applyAlignment="1" applyProtection="1">
      <alignment horizontal="left" vertical="center"/>
      <protection locked="0"/>
    </xf>
    <xf numFmtId="168" fontId="22" fillId="0" borderId="1" xfId="0" applyNumberFormat="1" applyFont="1" applyFill="1" applyBorder="1" applyAlignment="1" applyProtection="1">
      <alignment horizontal="left" vertical="center"/>
      <protection locked="0"/>
    </xf>
    <xf numFmtId="2" fontId="22" fillId="2" borderId="1" xfId="0" applyNumberFormat="1" applyFont="1" applyFill="1" applyBorder="1" applyAlignment="1" applyProtection="1">
      <alignment horizontal="left" vertical="center"/>
      <protection locked="0"/>
    </xf>
    <xf numFmtId="168" fontId="22" fillId="2" borderId="1" xfId="0" applyNumberFormat="1" applyFont="1" applyFill="1" applyBorder="1" applyAlignment="1" applyProtection="1">
      <alignment horizontal="left" vertical="center"/>
      <protection locked="0"/>
    </xf>
    <xf numFmtId="165" fontId="22" fillId="2" borderId="1" xfId="0" applyNumberFormat="1" applyFont="1" applyFill="1" applyBorder="1" applyAlignment="1" applyProtection="1">
      <alignment vertical="center"/>
      <protection locked="0"/>
    </xf>
    <xf numFmtId="165" fontId="22" fillId="2" borderId="1" xfId="0" applyNumberFormat="1" applyFont="1" applyFill="1" applyBorder="1" applyAlignment="1" applyProtection="1">
      <alignment horizontal="center" vertical="center"/>
      <protection locked="0"/>
    </xf>
    <xf numFmtId="165" fontId="22" fillId="2" borderId="12" xfId="0" applyNumberFormat="1" applyFont="1" applyFill="1" applyBorder="1" applyAlignment="1" applyProtection="1">
      <alignment vertical="center"/>
      <protection locked="0"/>
    </xf>
    <xf numFmtId="165" fontId="22" fillId="2" borderId="15" xfId="0" applyNumberFormat="1" applyFont="1" applyFill="1" applyBorder="1" applyAlignment="1" applyProtection="1">
      <alignment horizontal="center" vertical="center"/>
      <protection locked="0"/>
    </xf>
    <xf numFmtId="0" fontId="22" fillId="2" borderId="8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Protection="1">
      <protection locked="0"/>
    </xf>
    <xf numFmtId="165" fontId="22" fillId="2" borderId="17" xfId="0" applyNumberFormat="1" applyFont="1" applyFill="1" applyBorder="1" applyAlignment="1" applyProtection="1">
      <alignment horizontal="center" vertical="center"/>
      <protection locked="0"/>
    </xf>
    <xf numFmtId="168" fontId="22" fillId="2" borderId="14" xfId="0" applyNumberFormat="1" applyFont="1" applyFill="1" applyBorder="1" applyAlignment="1" applyProtection="1">
      <alignment horizontal="left" vertical="center"/>
      <protection locked="0"/>
    </xf>
    <xf numFmtId="168" fontId="22" fillId="2" borderId="4" xfId="0" applyNumberFormat="1" applyFont="1" applyFill="1" applyBorder="1" applyAlignment="1" applyProtection="1">
      <alignment horizontal="left" vertical="center"/>
      <protection locked="0"/>
    </xf>
    <xf numFmtId="165" fontId="22" fillId="2" borderId="3" xfId="0" applyNumberFormat="1" applyFont="1" applyFill="1" applyBorder="1" applyAlignment="1" applyProtection="1">
      <alignment vertical="center"/>
      <protection locked="0"/>
    </xf>
    <xf numFmtId="2" fontId="24" fillId="2" borderId="1" xfId="0" applyNumberFormat="1" applyFont="1" applyFill="1" applyBorder="1" applyAlignment="1" applyProtection="1">
      <alignment horizontal="left" vertical="center"/>
      <protection locked="0"/>
    </xf>
    <xf numFmtId="168" fontId="24" fillId="2" borderId="1" xfId="0" applyNumberFormat="1" applyFont="1" applyFill="1" applyBorder="1" applyAlignment="1" applyProtection="1">
      <alignment horizontal="left" vertical="center"/>
      <protection locked="0"/>
    </xf>
    <xf numFmtId="165" fontId="24" fillId="2" borderId="1" xfId="0" applyNumberFormat="1" applyFont="1" applyFill="1" applyBorder="1" applyAlignment="1" applyProtection="1">
      <alignment vertical="center"/>
      <protection locked="0"/>
    </xf>
    <xf numFmtId="165" fontId="24" fillId="2" borderId="1" xfId="0" applyNumberFormat="1" applyFont="1" applyFill="1" applyBorder="1" applyAlignment="1" applyProtection="1">
      <alignment horizontal="center" vertical="center"/>
      <protection locked="0"/>
    </xf>
    <xf numFmtId="165" fontId="22" fillId="2" borderId="11" xfId="0" applyNumberFormat="1" applyFont="1" applyFill="1" applyBorder="1" applyAlignment="1" applyProtection="1">
      <alignment vertical="center"/>
      <protection locked="0"/>
    </xf>
    <xf numFmtId="165" fontId="22" fillId="2" borderId="3" xfId="0" applyNumberFormat="1" applyFont="1" applyFill="1" applyBorder="1" applyAlignment="1" applyProtection="1">
      <alignment horizontal="center" vertical="center"/>
      <protection locked="0"/>
    </xf>
    <xf numFmtId="2" fontId="22" fillId="2" borderId="0" xfId="0" applyNumberFormat="1" applyFont="1" applyFill="1" applyBorder="1" applyAlignment="1" applyProtection="1">
      <alignment horizontal="left" vertical="center"/>
      <protection locked="0"/>
    </xf>
    <xf numFmtId="168" fontId="22" fillId="2" borderId="0" xfId="0" applyNumberFormat="1" applyFont="1" applyFill="1" applyBorder="1" applyAlignment="1" applyProtection="1">
      <alignment horizontal="left" vertical="center"/>
      <protection locked="0"/>
    </xf>
    <xf numFmtId="165" fontId="24" fillId="2" borderId="11" xfId="0" applyNumberFormat="1" applyFont="1" applyFill="1" applyBorder="1" applyAlignment="1" applyProtection="1">
      <alignment vertical="center"/>
      <protection locked="0"/>
    </xf>
    <xf numFmtId="165" fontId="24" fillId="2" borderId="3" xfId="0" applyNumberFormat="1" applyFont="1" applyFill="1" applyBorder="1" applyAlignment="1" applyProtection="1">
      <alignment horizontal="center" vertical="center"/>
      <protection locked="0"/>
    </xf>
    <xf numFmtId="2" fontId="22" fillId="0" borderId="22" xfId="0" applyNumberFormat="1" applyFont="1" applyFill="1" applyBorder="1" applyAlignment="1" applyProtection="1">
      <alignment horizontal="left" vertical="center"/>
      <protection locked="0"/>
    </xf>
    <xf numFmtId="168" fontId="22" fillId="0" borderId="24" xfId="0" applyNumberFormat="1" applyFont="1" applyFill="1" applyBorder="1" applyAlignment="1" applyProtection="1">
      <alignment horizontal="left" vertical="center"/>
      <protection locked="0"/>
    </xf>
    <xf numFmtId="165" fontId="22" fillId="2" borderId="2" xfId="0" applyNumberFormat="1" applyFont="1" applyFill="1" applyBorder="1" applyAlignment="1" applyProtection="1">
      <alignment vertical="center"/>
      <protection locked="0"/>
    </xf>
    <xf numFmtId="165" fontId="22" fillId="2" borderId="23" xfId="0" applyNumberFormat="1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vertical="center" wrapText="1"/>
      <protection locked="0"/>
    </xf>
    <xf numFmtId="2" fontId="4" fillId="0" borderId="0" xfId="0" applyNumberFormat="1" applyFont="1" applyFill="1" applyBorder="1" applyAlignment="1" applyProtection="1">
      <protection locked="0"/>
    </xf>
    <xf numFmtId="14" fontId="2" fillId="2" borderId="0" xfId="0" applyNumberFormat="1" applyFont="1" applyFill="1" applyProtection="1">
      <protection locked="0"/>
    </xf>
    <xf numFmtId="0" fontId="5" fillId="2" borderId="0" xfId="0" applyFont="1" applyFill="1" applyBorder="1" applyAlignment="1" applyProtection="1">
      <alignment horizontal="left" vertical="center" wrapText="1"/>
      <protection locked="0"/>
    </xf>
    <xf numFmtId="0" fontId="7" fillId="2" borderId="0" xfId="0" applyFont="1" applyFill="1" applyAlignment="1" applyProtection="1">
      <alignment horizontal="center"/>
      <protection locked="0"/>
    </xf>
    <xf numFmtId="0" fontId="8" fillId="2" borderId="0" xfId="0" applyFont="1" applyFill="1" applyAlignment="1" applyProtection="1">
      <alignment horizontal="center"/>
      <protection locked="0"/>
    </xf>
    <xf numFmtId="0" fontId="9" fillId="2" borderId="0" xfId="0" applyFont="1" applyFill="1" applyAlignment="1" applyProtection="1">
      <alignment horizontal="center"/>
      <protection locked="0"/>
    </xf>
    <xf numFmtId="0" fontId="24" fillId="2" borderId="4" xfId="1" applyFont="1" applyFill="1" applyBorder="1" applyAlignment="1" applyProtection="1">
      <alignment horizontal="left" vertical="center" wrapText="1"/>
      <protection locked="0"/>
    </xf>
    <xf numFmtId="0" fontId="22" fillId="2" borderId="4" xfId="0" applyFont="1" applyFill="1" applyBorder="1" applyAlignment="1" applyProtection="1">
      <alignment horizontal="left" vertical="center" wrapText="1"/>
      <protection locked="0"/>
    </xf>
    <xf numFmtId="0" fontId="24" fillId="2" borderId="21" xfId="1" applyFont="1" applyFill="1" applyBorder="1" applyAlignment="1" applyProtection="1">
      <alignment horizontal="left" vertical="center" wrapText="1"/>
      <protection locked="0"/>
    </xf>
    <xf numFmtId="0" fontId="22" fillId="2" borderId="0" xfId="0" applyFont="1" applyFill="1" applyAlignment="1" applyProtection="1">
      <alignment horizontal="left" vertical="center" wrapText="1"/>
      <protection locked="0"/>
    </xf>
    <xf numFmtId="0" fontId="4" fillId="2" borderId="0" xfId="0" applyFont="1" applyFill="1" applyBorder="1" applyAlignment="1" applyProtection="1">
      <protection locked="0"/>
    </xf>
    <xf numFmtId="0" fontId="22" fillId="2" borderId="0" xfId="0" applyFont="1" applyFill="1" applyAlignment="1" applyProtection="1">
      <alignment horizontal="left" vertical="center"/>
      <protection locked="0"/>
    </xf>
    <xf numFmtId="0" fontId="6" fillId="2" borderId="0" xfId="0" applyFont="1" applyFill="1" applyAlignment="1" applyProtection="1">
      <alignment horizontal="center"/>
      <protection locked="0"/>
    </xf>
    <xf numFmtId="0" fontId="2" fillId="2" borderId="0" xfId="0" applyFont="1" applyFill="1" applyAlignment="1" applyProtection="1">
      <alignment horizontal="center"/>
      <protection locked="0"/>
    </xf>
    <xf numFmtId="0" fontId="4" fillId="0" borderId="0" xfId="0" applyNumberFormat="1" applyFont="1" applyFill="1" applyBorder="1" applyAlignment="1" applyProtection="1">
      <protection locked="0"/>
    </xf>
    <xf numFmtId="0" fontId="4" fillId="0" borderId="0" xfId="0" applyFont="1" applyFill="1" applyBorder="1" applyAlignment="1" applyProtection="1">
      <protection locked="0"/>
    </xf>
    <xf numFmtId="0" fontId="2" fillId="2" borderId="0" xfId="0" applyNumberFormat="1" applyFont="1" applyFill="1" applyAlignment="1" applyProtection="1">
      <alignment horizontal="center"/>
      <protection locked="0"/>
    </xf>
    <xf numFmtId="0" fontId="4" fillId="2" borderId="0" xfId="0" applyNumberFormat="1" applyFont="1" applyFill="1" applyAlignment="1" applyProtection="1">
      <alignment horizontal="center"/>
      <protection locked="0"/>
    </xf>
    <xf numFmtId="0" fontId="19" fillId="0" borderId="0" xfId="0" applyNumberFormat="1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4" fillId="2" borderId="0" xfId="0" applyFont="1" applyFill="1" applyBorder="1" applyAlignment="1" applyProtection="1">
      <alignment horizontal="center"/>
      <protection locked="0"/>
    </xf>
    <xf numFmtId="0" fontId="22" fillId="2" borderId="1" xfId="0" applyNumberFormat="1" applyFont="1" applyFill="1" applyBorder="1" applyAlignment="1" applyProtection="1">
      <alignment horizontal="center" vertical="center"/>
      <protection locked="0"/>
    </xf>
    <xf numFmtId="0" fontId="22" fillId="2" borderId="16" xfId="0" applyNumberFormat="1" applyFont="1" applyFill="1" applyBorder="1" applyAlignment="1" applyProtection="1">
      <alignment horizontal="center" vertical="center"/>
      <protection locked="0"/>
    </xf>
    <xf numFmtId="0" fontId="24" fillId="2" borderId="1" xfId="0" applyNumberFormat="1" applyFont="1" applyFill="1" applyBorder="1" applyAlignment="1" applyProtection="1">
      <alignment horizontal="center" vertical="center"/>
      <protection locked="0"/>
    </xf>
    <xf numFmtId="0" fontId="22" fillId="2" borderId="23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Alignment="1" applyProtection="1">
      <alignment horizontal="center"/>
      <protection locked="0"/>
    </xf>
    <xf numFmtId="0" fontId="4" fillId="0" borderId="0" xfId="0" applyNumberFormat="1" applyFont="1" applyFill="1" applyBorder="1" applyAlignment="1" applyProtection="1">
      <alignment horizontal="center"/>
      <protection locked="0"/>
    </xf>
    <xf numFmtId="0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0" xfId="0" applyNumberFormat="1" applyFont="1" applyFill="1" applyAlignment="1" applyProtection="1">
      <alignment horizontal="center"/>
      <protection locked="0"/>
    </xf>
    <xf numFmtId="0" fontId="2" fillId="2" borderId="0" xfId="0" applyFont="1" applyFill="1" applyAlignment="1" applyProtection="1">
      <protection locked="0"/>
    </xf>
    <xf numFmtId="0" fontId="4" fillId="2" borderId="0" xfId="0" applyFont="1" applyFill="1" applyAlignment="1" applyProtection="1">
      <protection locked="0"/>
    </xf>
    <xf numFmtId="0" fontId="1" fillId="2" borderId="0" xfId="0" applyFont="1" applyFill="1" applyAlignment="1" applyProtection="1">
      <protection locked="0"/>
    </xf>
    <xf numFmtId="0" fontId="22" fillId="2" borderId="0" xfId="0" applyFont="1" applyFill="1" applyAlignment="1" applyProtection="1">
      <alignment vertical="center" wrapText="1"/>
      <protection locked="0"/>
    </xf>
    <xf numFmtId="0" fontId="19" fillId="0" borderId="0" xfId="0" applyFont="1" applyAlignment="1" applyProtection="1">
      <protection locked="0"/>
    </xf>
    <xf numFmtId="0" fontId="0" fillId="0" borderId="0" xfId="0" applyAlignment="1" applyProtection="1">
      <protection locked="0"/>
    </xf>
    <xf numFmtId="0" fontId="23" fillId="0" borderId="9" xfId="0" applyFont="1" applyBorder="1" applyAlignment="1" applyProtection="1">
      <protection locked="0"/>
    </xf>
    <xf numFmtId="0" fontId="1" fillId="0" borderId="17" xfId="0" applyFont="1" applyBorder="1" applyAlignment="1" applyProtection="1">
      <protection locked="0"/>
    </xf>
    <xf numFmtId="0" fontId="2" fillId="0" borderId="0" xfId="0" applyFont="1" applyAlignment="1" applyProtection="1">
      <protection locked="0"/>
    </xf>
    <xf numFmtId="0" fontId="5" fillId="2" borderId="0" xfId="0" applyFont="1" applyFill="1" applyBorder="1" applyAlignment="1" applyProtection="1">
      <alignment vertical="center" wrapText="1"/>
      <protection locked="0"/>
    </xf>
    <xf numFmtId="0" fontId="8" fillId="2" borderId="0" xfId="0" applyFont="1" applyFill="1" applyAlignment="1" applyProtection="1">
      <protection locked="0"/>
    </xf>
    <xf numFmtId="0" fontId="6" fillId="2" borderId="0" xfId="0" applyFont="1" applyFill="1" applyAlignment="1" applyProtection="1">
      <protection locked="0"/>
    </xf>
    <xf numFmtId="1" fontId="2" fillId="2" borderId="0" xfId="0" applyNumberFormat="1" applyFont="1" applyFill="1" applyAlignment="1" applyProtection="1">
      <alignment horizontal="center"/>
      <protection locked="0"/>
    </xf>
    <xf numFmtId="1" fontId="19" fillId="0" borderId="0" xfId="0" applyNumberFormat="1" applyFont="1" applyAlignment="1" applyProtection="1">
      <alignment horizontal="center"/>
      <protection locked="0"/>
    </xf>
    <xf numFmtId="1" fontId="4" fillId="2" borderId="0" xfId="0" applyNumberFormat="1" applyFont="1" applyFill="1" applyAlignment="1" applyProtection="1">
      <alignment horizontal="center"/>
      <protection locked="0"/>
    </xf>
    <xf numFmtId="1" fontId="28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22" fillId="3" borderId="3" xfId="0" applyNumberFormat="1" applyFont="1" applyFill="1" applyBorder="1" applyAlignment="1" applyProtection="1">
      <alignment horizontal="center" vertical="center" wrapText="1"/>
      <protection locked="0"/>
    </xf>
    <xf numFmtId="1" fontId="22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22" fillId="3" borderId="1" xfId="0" applyNumberFormat="1" applyFont="1" applyFill="1" applyBorder="1" applyAlignment="1" applyProtection="1">
      <alignment horizontal="center" vertical="center"/>
      <protection locked="0"/>
    </xf>
    <xf numFmtId="1" fontId="22" fillId="3" borderId="3" xfId="0" applyNumberFormat="1" applyFont="1" applyFill="1" applyBorder="1" applyAlignment="1" applyProtection="1">
      <alignment horizontal="center" vertical="center"/>
      <protection locked="0"/>
    </xf>
    <xf numFmtId="1" fontId="2" fillId="0" borderId="0" xfId="0" applyNumberFormat="1" applyFont="1" applyAlignment="1" applyProtection="1">
      <alignment horizontal="center"/>
      <protection locked="0"/>
    </xf>
    <xf numFmtId="1" fontId="10" fillId="4" borderId="1" xfId="0" applyNumberFormat="1" applyFont="1" applyFill="1" applyBorder="1" applyAlignment="1" applyProtection="1">
      <alignment horizontal="center" vertical="center"/>
      <protection locked="0"/>
    </xf>
    <xf numFmtId="1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Protection="1">
      <protection locked="0"/>
    </xf>
    <xf numFmtId="0" fontId="30" fillId="7" borderId="0" xfId="0" applyFont="1" applyFill="1" applyProtection="1">
      <protection locked="0"/>
    </xf>
    <xf numFmtId="0" fontId="26" fillId="2" borderId="0" xfId="0" applyFont="1" applyFill="1" applyBorder="1" applyAlignment="1" applyProtection="1">
      <protection locked="0"/>
    </xf>
    <xf numFmtId="0" fontId="31" fillId="2" borderId="0" xfId="0" applyFont="1" applyFill="1" applyAlignment="1" applyProtection="1">
      <alignment vertical="center"/>
      <protection locked="0"/>
    </xf>
    <xf numFmtId="0" fontId="22" fillId="0" borderId="5" xfId="0" applyFont="1" applyFill="1" applyBorder="1" applyAlignment="1" applyProtection="1">
      <alignment vertical="center" wrapText="1"/>
      <protection locked="0"/>
    </xf>
    <xf numFmtId="0" fontId="24" fillId="2" borderId="3" xfId="1" applyFont="1" applyFill="1" applyBorder="1" applyAlignment="1" applyProtection="1">
      <alignment horizontal="left" vertical="center" wrapText="1"/>
      <protection locked="0"/>
    </xf>
    <xf numFmtId="0" fontId="22" fillId="6" borderId="1" xfId="0" applyNumberFormat="1" applyFont="1" applyFill="1" applyBorder="1" applyAlignment="1" applyProtection="1">
      <alignment horizontal="center" vertical="center"/>
    </xf>
    <xf numFmtId="0" fontId="0" fillId="0" borderId="0" xfId="0" applyProtection="1"/>
    <xf numFmtId="0" fontId="2" fillId="0" borderId="0" xfId="0" applyFont="1" applyProtection="1"/>
    <xf numFmtId="168" fontId="22" fillId="6" borderId="15" xfId="0" applyNumberFormat="1" applyFont="1" applyFill="1" applyBorder="1" applyAlignment="1" applyProtection="1">
      <alignment horizontal="left" vertical="center"/>
    </xf>
    <xf numFmtId="1" fontId="22" fillId="6" borderId="1" xfId="0" applyNumberFormat="1" applyFont="1" applyFill="1" applyBorder="1" applyAlignment="1" applyProtection="1">
      <alignment horizontal="center" vertical="center" wrapText="1"/>
    </xf>
    <xf numFmtId="168" fontId="22" fillId="6" borderId="8" xfId="0" applyNumberFormat="1" applyFont="1" applyFill="1" applyBorder="1" applyAlignment="1" applyProtection="1">
      <alignment horizontal="left" vertical="center"/>
    </xf>
    <xf numFmtId="0" fontId="1" fillId="6" borderId="0" xfId="0" applyFont="1" applyFill="1" applyAlignment="1" applyProtection="1"/>
    <xf numFmtId="165" fontId="22" fillId="6" borderId="8" xfId="0" applyNumberFormat="1" applyFont="1" applyFill="1" applyBorder="1" applyAlignment="1" applyProtection="1">
      <alignment horizontal="center" vertical="center"/>
    </xf>
    <xf numFmtId="0" fontId="22" fillId="2" borderId="1" xfId="0" applyNumberFormat="1" applyFont="1" applyFill="1" applyBorder="1" applyAlignment="1" applyProtection="1">
      <alignment horizontal="left" vertical="center"/>
      <protection locked="0"/>
    </xf>
    <xf numFmtId="0" fontId="22" fillId="2" borderId="4" xfId="0" applyFont="1" applyFill="1" applyBorder="1" applyAlignment="1" applyProtection="1">
      <alignment horizontal="left" vertical="center" wrapText="1"/>
      <protection locked="0"/>
    </xf>
    <xf numFmtId="0" fontId="22" fillId="2" borderId="4" xfId="0" applyFont="1" applyFill="1" applyBorder="1" applyAlignment="1" applyProtection="1">
      <alignment horizontal="left" vertical="center" wrapText="1"/>
      <protection locked="0"/>
    </xf>
    <xf numFmtId="2" fontId="22" fillId="4" borderId="1" xfId="0" applyNumberFormat="1" applyFont="1" applyFill="1" applyBorder="1" applyAlignment="1" applyProtection="1">
      <alignment horizontal="left" vertical="center"/>
    </xf>
    <xf numFmtId="168" fontId="22" fillId="4" borderId="8" xfId="0" applyNumberFormat="1" applyFont="1" applyFill="1" applyBorder="1" applyAlignment="1" applyProtection="1">
      <alignment horizontal="left" vertical="center"/>
    </xf>
    <xf numFmtId="168" fontId="22" fillId="4" borderId="15" xfId="0" applyNumberFormat="1" applyFont="1" applyFill="1" applyBorder="1" applyAlignment="1" applyProtection="1">
      <alignment horizontal="left" vertical="center"/>
    </xf>
    <xf numFmtId="0" fontId="1" fillId="4" borderId="0" xfId="0" applyFont="1" applyFill="1" applyAlignment="1" applyProtection="1"/>
    <xf numFmtId="165" fontId="22" fillId="4" borderId="8" xfId="0" applyNumberFormat="1" applyFont="1" applyFill="1" applyBorder="1" applyAlignment="1" applyProtection="1">
      <alignment horizontal="center" vertical="center"/>
    </xf>
    <xf numFmtId="0" fontId="22" fillId="4" borderId="1" xfId="0" applyNumberFormat="1" applyFont="1" applyFill="1" applyBorder="1" applyAlignment="1" applyProtection="1">
      <alignment horizontal="center" vertical="center"/>
    </xf>
    <xf numFmtId="1" fontId="22" fillId="4" borderId="1" xfId="0" applyNumberFormat="1" applyFont="1" applyFill="1" applyBorder="1" applyAlignment="1" applyProtection="1">
      <alignment horizontal="center" vertical="center" wrapText="1"/>
      <protection locked="0"/>
    </xf>
    <xf numFmtId="1" fontId="22" fillId="4" borderId="1" xfId="0" applyNumberFormat="1" applyFont="1" applyFill="1" applyBorder="1" applyAlignment="1" applyProtection="1">
      <alignment horizontal="center" vertical="center"/>
      <protection locked="0"/>
    </xf>
    <xf numFmtId="1" fontId="22" fillId="3" borderId="25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6" xfId="0" applyFont="1" applyBorder="1" applyProtection="1">
      <protection locked="0"/>
    </xf>
    <xf numFmtId="0" fontId="22" fillId="2" borderId="27" xfId="0" applyNumberFormat="1" applyFont="1" applyFill="1" applyBorder="1" applyAlignment="1" applyProtection="1">
      <alignment horizontal="center" vertical="center"/>
      <protection locked="0"/>
    </xf>
    <xf numFmtId="2" fontId="22" fillId="2" borderId="27" xfId="0" applyNumberFormat="1" applyFont="1" applyFill="1" applyBorder="1" applyAlignment="1" applyProtection="1">
      <alignment horizontal="left" vertical="center"/>
      <protection locked="0"/>
    </xf>
    <xf numFmtId="168" fontId="22" fillId="2" borderId="27" xfId="0" applyNumberFormat="1" applyFont="1" applyFill="1" applyBorder="1" applyAlignment="1" applyProtection="1">
      <alignment horizontal="left" vertical="center"/>
      <protection locked="0"/>
    </xf>
    <xf numFmtId="0" fontId="22" fillId="2" borderId="28" xfId="0" applyFont="1" applyFill="1" applyBorder="1" applyAlignment="1" applyProtection="1">
      <alignment horizontal="left" vertical="center" wrapText="1"/>
      <protection locked="0"/>
    </xf>
    <xf numFmtId="2" fontId="22" fillId="2" borderId="29" xfId="0" applyNumberFormat="1" applyFont="1" applyFill="1" applyBorder="1" applyAlignment="1" applyProtection="1">
      <alignment horizontal="left" vertical="center"/>
      <protection locked="0"/>
    </xf>
    <xf numFmtId="168" fontId="22" fillId="2" borderId="30" xfId="0" applyNumberFormat="1" applyFont="1" applyFill="1" applyBorder="1" applyAlignment="1" applyProtection="1">
      <alignment horizontal="left" vertical="center"/>
      <protection locked="0"/>
    </xf>
    <xf numFmtId="0" fontId="22" fillId="2" borderId="0" xfId="0" applyFont="1" applyFill="1" applyBorder="1" applyAlignment="1" applyProtection="1">
      <alignment horizontal="left" vertical="center" wrapText="1"/>
      <protection locked="0"/>
    </xf>
    <xf numFmtId="2" fontId="22" fillId="2" borderId="34" xfId="0" applyNumberFormat="1" applyFont="1" applyFill="1" applyBorder="1" applyAlignment="1" applyProtection="1">
      <alignment horizontal="left" vertical="center"/>
      <protection locked="0"/>
    </xf>
    <xf numFmtId="0" fontId="22" fillId="2" borderId="34" xfId="0" applyNumberFormat="1" applyFont="1" applyFill="1" applyBorder="1" applyAlignment="1" applyProtection="1">
      <alignment horizontal="center" vertical="center"/>
      <protection locked="0"/>
    </xf>
    <xf numFmtId="1" fontId="22" fillId="3" borderId="24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0" applyNumberFormat="1" applyFont="1" applyFill="1" applyBorder="1" applyAlignment="1" applyProtection="1">
      <alignment horizontal="left" vertical="center"/>
      <protection locked="0"/>
    </xf>
    <xf numFmtId="2" fontId="22" fillId="8" borderId="1" xfId="0" applyNumberFormat="1" applyFont="1" applyFill="1" applyBorder="1" applyAlignment="1" applyProtection="1">
      <alignment horizontal="left" vertical="center"/>
    </xf>
    <xf numFmtId="0" fontId="22" fillId="8" borderId="4" xfId="0" applyFont="1" applyFill="1" applyBorder="1" applyAlignment="1" applyProtection="1">
      <alignment horizontal="left" vertical="center" wrapText="1"/>
      <protection locked="0"/>
    </xf>
    <xf numFmtId="1" fontId="32" fillId="3" borderId="3" xfId="0" applyNumberFormat="1" applyFont="1" applyFill="1" applyBorder="1" applyAlignment="1" applyProtection="1">
      <alignment horizontal="center" vertical="center" wrapText="1"/>
      <protection locked="0"/>
    </xf>
    <xf numFmtId="1" fontId="32" fillId="8" borderId="1" xfId="0" applyNumberFormat="1" applyFont="1" applyFill="1" applyBorder="1" applyAlignment="1" applyProtection="1">
      <alignment horizontal="center" vertical="center"/>
    </xf>
    <xf numFmtId="2" fontId="22" fillId="8" borderId="1" xfId="0" applyNumberFormat="1" applyFont="1" applyFill="1" applyBorder="1" applyAlignment="1" applyProtection="1">
      <alignment horizontal="left" vertical="center"/>
      <protection locked="0"/>
    </xf>
    <xf numFmtId="168" fontId="22" fillId="8" borderId="1" xfId="0" applyNumberFormat="1" applyFont="1" applyFill="1" applyBorder="1" applyAlignment="1" applyProtection="1">
      <alignment horizontal="left" vertical="center"/>
      <protection locked="0"/>
    </xf>
    <xf numFmtId="165" fontId="22" fillId="4" borderId="8" xfId="0" applyNumberFormat="1" applyFont="1" applyFill="1" applyBorder="1" applyAlignment="1" applyProtection="1">
      <alignment horizontal="center" vertical="center" wrapText="1"/>
    </xf>
    <xf numFmtId="2" fontId="22" fillId="9" borderId="1" xfId="0" applyNumberFormat="1" applyFont="1" applyFill="1" applyBorder="1" applyAlignment="1" applyProtection="1">
      <alignment horizontal="left" vertical="center"/>
      <protection locked="0"/>
    </xf>
    <xf numFmtId="165" fontId="22" fillId="8" borderId="11" xfId="0" applyNumberFormat="1" applyFont="1" applyFill="1" applyBorder="1" applyAlignment="1" applyProtection="1">
      <alignment vertical="center"/>
      <protection locked="0"/>
    </xf>
    <xf numFmtId="165" fontId="22" fillId="8" borderId="3" xfId="0" applyNumberFormat="1" applyFont="1" applyFill="1" applyBorder="1" applyAlignment="1" applyProtection="1">
      <alignment horizontal="center" vertical="center" wrapText="1"/>
      <protection locked="0"/>
    </xf>
    <xf numFmtId="0" fontId="22" fillId="8" borderId="1" xfId="0" applyNumberFormat="1" applyFont="1" applyFill="1" applyBorder="1" applyAlignment="1" applyProtection="1">
      <alignment horizontal="center" vertical="center"/>
      <protection locked="0"/>
    </xf>
    <xf numFmtId="2" fontId="22" fillId="0" borderId="1" xfId="0" applyNumberFormat="1" applyFont="1" applyFill="1" applyBorder="1" applyAlignment="1" applyProtection="1">
      <alignment horizontal="left" vertical="center"/>
    </xf>
    <xf numFmtId="168" fontId="2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22" fillId="0" borderId="4" xfId="0" applyFont="1" applyFill="1" applyBorder="1" applyAlignment="1" applyProtection="1">
      <alignment horizontal="left" vertical="center" wrapText="1"/>
      <protection locked="0"/>
    </xf>
    <xf numFmtId="165" fontId="22" fillId="0" borderId="10" xfId="0" applyNumberFormat="1" applyFont="1" applyFill="1" applyBorder="1" applyAlignment="1" applyProtection="1">
      <alignment vertical="center"/>
      <protection locked="0"/>
    </xf>
    <xf numFmtId="165" fontId="22" fillId="0" borderId="13" xfId="0" applyNumberFormat="1" applyFont="1" applyFill="1" applyBorder="1" applyAlignment="1" applyProtection="1">
      <alignment horizontal="center" vertical="center"/>
      <protection locked="0"/>
    </xf>
    <xf numFmtId="0" fontId="22" fillId="0" borderId="14" xfId="0" applyNumberFormat="1" applyFont="1" applyFill="1" applyBorder="1" applyAlignment="1" applyProtection="1">
      <alignment horizontal="center" vertical="center"/>
      <protection locked="0"/>
    </xf>
    <xf numFmtId="0" fontId="23" fillId="0" borderId="9" xfId="0" applyFont="1" applyFill="1" applyBorder="1" applyAlignment="1" applyProtection="1">
      <protection locked="0"/>
    </xf>
    <xf numFmtId="0" fontId="22" fillId="0" borderId="8" xfId="0" applyNumberFormat="1" applyFont="1" applyFill="1" applyBorder="1" applyAlignment="1" applyProtection="1">
      <alignment horizontal="center" vertical="center"/>
      <protection locked="0"/>
    </xf>
    <xf numFmtId="168" fontId="22" fillId="0" borderId="8" xfId="0" applyNumberFormat="1" applyFont="1" applyFill="1" applyBorder="1" applyAlignment="1" applyProtection="1">
      <alignment horizontal="left" vertical="center"/>
    </xf>
    <xf numFmtId="168" fontId="22" fillId="0" borderId="15" xfId="0" applyNumberFormat="1" applyFont="1" applyFill="1" applyBorder="1" applyAlignment="1" applyProtection="1">
      <alignment horizontal="left" vertical="center"/>
    </xf>
    <xf numFmtId="0" fontId="1" fillId="0" borderId="0" xfId="0" applyFont="1" applyFill="1" applyAlignment="1" applyProtection="1"/>
    <xf numFmtId="165" fontId="22" fillId="0" borderId="8" xfId="0" applyNumberFormat="1" applyFont="1" applyFill="1" applyBorder="1" applyAlignment="1" applyProtection="1">
      <alignment horizontal="center" vertical="center"/>
    </xf>
    <xf numFmtId="0" fontId="22" fillId="0" borderId="1" xfId="0" applyNumberFormat="1" applyFont="1" applyFill="1" applyBorder="1" applyAlignment="1" applyProtection="1">
      <alignment horizontal="center" vertical="center"/>
    </xf>
    <xf numFmtId="2" fontId="24" fillId="0" borderId="1" xfId="0" applyNumberFormat="1" applyFont="1" applyFill="1" applyBorder="1" applyAlignment="1" applyProtection="1">
      <alignment horizontal="left" vertical="center"/>
      <protection locked="0"/>
    </xf>
    <xf numFmtId="168" fontId="24" fillId="0" borderId="1" xfId="0" applyNumberFormat="1" applyFont="1" applyFill="1" applyBorder="1" applyAlignment="1" applyProtection="1">
      <alignment horizontal="left" vertical="center"/>
      <protection locked="0"/>
    </xf>
    <xf numFmtId="165" fontId="24" fillId="0" borderId="1" xfId="0" applyNumberFormat="1" applyFont="1" applyFill="1" applyBorder="1" applyAlignment="1" applyProtection="1">
      <alignment vertical="center"/>
      <protection locked="0"/>
    </xf>
    <xf numFmtId="165" fontId="24" fillId="0" borderId="1" xfId="0" applyNumberFormat="1" applyFont="1" applyFill="1" applyBorder="1" applyAlignment="1" applyProtection="1">
      <alignment horizontal="center" vertical="center"/>
      <protection locked="0"/>
    </xf>
    <xf numFmtId="0" fontId="24" fillId="0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164" fontId="29" fillId="7" borderId="4" xfId="0" applyNumberFormat="1" applyFont="1" applyFill="1" applyBorder="1" applyAlignment="1" applyProtection="1">
      <alignment horizontal="left" vertical="center"/>
      <protection locked="0"/>
    </xf>
    <xf numFmtId="164" fontId="29" fillId="7" borderId="5" xfId="0" applyNumberFormat="1" applyFont="1" applyFill="1" applyBorder="1" applyAlignment="1" applyProtection="1">
      <alignment horizontal="left" vertical="center"/>
      <protection locked="0"/>
    </xf>
    <xf numFmtId="164" fontId="29" fillId="7" borderId="3" xfId="0" applyNumberFormat="1" applyFont="1" applyFill="1" applyBorder="1" applyAlignment="1" applyProtection="1">
      <alignment horizontal="left" vertical="center"/>
      <protection locked="0"/>
    </xf>
    <xf numFmtId="0" fontId="6" fillId="2" borderId="0" xfId="0" applyFont="1" applyFill="1" applyAlignment="1" applyProtection="1">
      <alignment horizontal="center"/>
      <protection locked="0"/>
    </xf>
    <xf numFmtId="0" fontId="2" fillId="2" borderId="0" xfId="0" applyFont="1" applyFill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4" fillId="0" borderId="0" xfId="0" applyNumberFormat="1" applyFont="1" applyFill="1" applyBorder="1" applyAlignment="1" applyProtection="1">
      <protection locked="0"/>
    </xf>
    <xf numFmtId="0" fontId="4" fillId="0" borderId="0" xfId="0" applyFont="1" applyFill="1" applyBorder="1" applyAlignment="1" applyProtection="1">
      <protection locked="0"/>
    </xf>
    <xf numFmtId="164" fontId="29" fillId="5" borderId="4" xfId="0" applyNumberFormat="1" applyFont="1" applyFill="1" applyBorder="1" applyAlignment="1" applyProtection="1">
      <alignment horizontal="left" vertical="center"/>
      <protection locked="0"/>
    </xf>
    <xf numFmtId="164" fontId="29" fillId="5" borderId="5" xfId="0" applyNumberFormat="1" applyFont="1" applyFill="1" applyBorder="1" applyAlignment="1" applyProtection="1">
      <alignment horizontal="left" vertical="center"/>
      <protection locked="0"/>
    </xf>
    <xf numFmtId="164" fontId="29" fillId="5" borderId="3" xfId="0" applyNumberFormat="1" applyFont="1" applyFill="1" applyBorder="1" applyAlignment="1" applyProtection="1">
      <alignment horizontal="left" vertical="center"/>
      <protection locked="0"/>
    </xf>
    <xf numFmtId="0" fontId="22" fillId="2" borderId="4" xfId="0" applyFont="1" applyFill="1" applyBorder="1" applyAlignment="1" applyProtection="1">
      <alignment horizontal="left" vertical="center" wrapText="1"/>
      <protection locked="0"/>
    </xf>
    <xf numFmtId="0" fontId="22" fillId="2" borderId="3" xfId="0" applyFont="1" applyFill="1" applyBorder="1" applyAlignment="1" applyProtection="1">
      <alignment horizontal="left" vertical="center" wrapText="1"/>
      <protection locked="0"/>
    </xf>
    <xf numFmtId="164" fontId="29" fillId="7" borderId="31" xfId="0" applyNumberFormat="1" applyFont="1" applyFill="1" applyBorder="1" applyAlignment="1" applyProtection="1">
      <alignment horizontal="left" vertical="center"/>
      <protection locked="0"/>
    </xf>
    <xf numFmtId="164" fontId="29" fillId="7" borderId="32" xfId="0" applyNumberFormat="1" applyFont="1" applyFill="1" applyBorder="1" applyAlignment="1" applyProtection="1">
      <alignment horizontal="left" vertical="center"/>
      <protection locked="0"/>
    </xf>
    <xf numFmtId="164" fontId="29" fillId="7" borderId="33" xfId="0" applyNumberFormat="1" applyFont="1" applyFill="1" applyBorder="1" applyAlignment="1" applyProtection="1">
      <alignment horizontal="left" vertical="center"/>
      <protection locked="0"/>
    </xf>
    <xf numFmtId="0" fontId="22" fillId="2" borderId="0" xfId="0" applyFont="1" applyFill="1" applyAlignment="1" applyProtection="1">
      <alignment horizontal="left" vertical="center"/>
      <protection locked="0"/>
    </xf>
    <xf numFmtId="0" fontId="22" fillId="2" borderId="0" xfId="0" applyFont="1" applyFill="1" applyAlignment="1" applyProtection="1">
      <alignment horizontal="left" vertical="center" wrapText="1"/>
      <protection locked="0"/>
    </xf>
    <xf numFmtId="0" fontId="27" fillId="2" borderId="0" xfId="0" applyFont="1" applyFill="1" applyAlignment="1" applyProtection="1">
      <alignment horizontal="left" vertical="center" wrapText="1"/>
      <protection locked="0"/>
    </xf>
    <xf numFmtId="166" fontId="4" fillId="2" borderId="0" xfId="0" applyNumberFormat="1" applyFont="1" applyFill="1" applyBorder="1" applyAlignment="1" applyProtection="1">
      <protection locked="0"/>
    </xf>
    <xf numFmtId="0" fontId="4" fillId="2" borderId="0" xfId="0" applyFont="1" applyFill="1" applyBorder="1" applyAlignment="1" applyProtection="1">
      <protection locked="0"/>
    </xf>
    <xf numFmtId="164" fontId="29" fillId="5" borderId="21" xfId="0" applyNumberFormat="1" applyFont="1" applyFill="1" applyBorder="1" applyAlignment="1" applyProtection="1">
      <alignment horizontal="left" vertical="center"/>
      <protection locked="0"/>
    </xf>
    <xf numFmtId="164" fontId="29" fillId="5" borderId="2" xfId="0" applyNumberFormat="1" applyFont="1" applyFill="1" applyBorder="1" applyAlignment="1" applyProtection="1">
      <alignment horizontal="left" vertical="center"/>
      <protection locked="0"/>
    </xf>
    <xf numFmtId="0" fontId="24" fillId="2" borderId="4" xfId="1" applyFont="1" applyFill="1" applyBorder="1" applyAlignment="1" applyProtection="1">
      <alignment vertical="center" wrapText="1"/>
      <protection locked="0"/>
    </xf>
    <xf numFmtId="0" fontId="24" fillId="2" borderId="3" xfId="1" applyFont="1" applyFill="1" applyBorder="1" applyAlignment="1" applyProtection="1">
      <alignment vertical="center" wrapText="1"/>
      <protection locked="0"/>
    </xf>
    <xf numFmtId="0" fontId="22" fillId="0" borderId="4" xfId="0" applyFont="1" applyFill="1" applyBorder="1" applyAlignment="1" applyProtection="1">
      <alignment vertical="center" wrapText="1"/>
      <protection locked="0"/>
    </xf>
    <xf numFmtId="0" fontId="22" fillId="0" borderId="3" xfId="0" applyFont="1" applyFill="1" applyBorder="1" applyAlignment="1" applyProtection="1">
      <alignment vertical="center" wrapText="1"/>
      <protection locked="0"/>
    </xf>
  </cellXfs>
  <cellStyles count="2">
    <cellStyle name="Hyperlink" xfId="1" builtinId="8"/>
    <cellStyle name="Normal" xfId="0" builtinId="0"/>
  </cellStyles>
  <dxfs count="92"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  <dxf>
      <font>
        <color rgb="FFF8116A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C6D4E8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3F3F3"/>
      <rgbColor rgb="00E4EAF4"/>
      <rgbColor rgb="00CCFFCC"/>
      <rgbColor rgb="00FFFF99"/>
      <rgbColor rgb="00D9D9D9"/>
      <rgbColor rgb="00FF99CC"/>
      <rgbColor rgb="00969696"/>
      <rgbColor rgb="00FFCC99"/>
      <rgbColor rgb="003366FF"/>
      <rgbColor rgb="0033CCCC"/>
      <rgbColor rgb="0099CC00"/>
      <rgbColor rgb="00FFCC00"/>
      <rgbColor rgb="00FF9900"/>
      <rgbColor rgb="00FF6600"/>
      <rgbColor rgb="003B5E91"/>
      <rgbColor rgb="00969696"/>
      <rgbColor rgb="00003366"/>
      <rgbColor rgb="00339966"/>
      <rgbColor rgb="00003300"/>
      <rgbColor rgb="00333300"/>
      <rgbColor rgb="00993300"/>
      <rgbColor rgb="00EFEFEF"/>
      <rgbColor rgb="003B5E91"/>
      <rgbColor rgb="00333333"/>
    </indexedColors>
    <mruColors>
      <color rgb="FFD9D9D9"/>
      <color rgb="FFF41C5E"/>
      <color rgb="FFF8116A"/>
      <color rgb="FFDDDDDD"/>
      <color rgb="FF888B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emf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emf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50801</xdr:colOff>
      <xdr:row>36</xdr:row>
      <xdr:rowOff>21076</xdr:rowOff>
    </xdr:from>
    <xdr:to>
      <xdr:col>3</xdr:col>
      <xdr:colOff>384176</xdr:colOff>
      <xdr:row>36</xdr:row>
      <xdr:rowOff>493274</xdr:rowOff>
    </xdr:to>
    <xdr:pic>
      <xdr:nvPicPr>
        <xdr:cNvPr id="2859" name="Picture 3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585884" y="10075243"/>
          <a:ext cx="333375" cy="472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87</xdr:row>
      <xdr:rowOff>28575</xdr:rowOff>
    </xdr:from>
    <xdr:to>
      <xdr:col>3</xdr:col>
      <xdr:colOff>342900</xdr:colOff>
      <xdr:row>88</xdr:row>
      <xdr:rowOff>0</xdr:rowOff>
    </xdr:to>
    <xdr:pic>
      <xdr:nvPicPr>
        <xdr:cNvPr id="2879" name="Picture 89" descr="Why you _0.tmp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67275" y="37766625"/>
          <a:ext cx="3333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</xdr:colOff>
      <xdr:row>91</xdr:row>
      <xdr:rowOff>9525</xdr:rowOff>
    </xdr:from>
    <xdr:to>
      <xdr:col>4</xdr:col>
      <xdr:colOff>0</xdr:colOff>
      <xdr:row>91</xdr:row>
      <xdr:rowOff>495300</xdr:rowOff>
    </xdr:to>
    <xdr:pic>
      <xdr:nvPicPr>
        <xdr:cNvPr id="288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24375" y="33661350"/>
          <a:ext cx="5905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49</xdr:row>
      <xdr:rowOff>9525</xdr:rowOff>
    </xdr:from>
    <xdr:to>
      <xdr:col>3</xdr:col>
      <xdr:colOff>352425</xdr:colOff>
      <xdr:row>49</xdr:row>
      <xdr:rowOff>485775</xdr:rowOff>
    </xdr:to>
    <xdr:pic>
      <xdr:nvPicPr>
        <xdr:cNvPr id="2885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52950" y="17383125"/>
          <a:ext cx="3048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</xdr:colOff>
      <xdr:row>51</xdr:row>
      <xdr:rowOff>0</xdr:rowOff>
    </xdr:from>
    <xdr:to>
      <xdr:col>3</xdr:col>
      <xdr:colOff>351472</xdr:colOff>
      <xdr:row>51</xdr:row>
      <xdr:rowOff>495300</xdr:rowOff>
    </xdr:to>
    <xdr:pic>
      <xdr:nvPicPr>
        <xdr:cNvPr id="2889" name="Picture 74"/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536035" y="19674417"/>
          <a:ext cx="35052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63</xdr:row>
      <xdr:rowOff>495300</xdr:rowOff>
    </xdr:from>
    <xdr:to>
      <xdr:col>3</xdr:col>
      <xdr:colOff>390525</xdr:colOff>
      <xdr:row>65</xdr:row>
      <xdr:rowOff>28575</xdr:rowOff>
    </xdr:to>
    <xdr:pic>
      <xdr:nvPicPr>
        <xdr:cNvPr id="2890" name="Picture 78" descr="PRUPB107_0.tmp"/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01758" y="25979967"/>
          <a:ext cx="323850" cy="517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26</xdr:row>
      <xdr:rowOff>19050</xdr:rowOff>
    </xdr:from>
    <xdr:to>
      <xdr:col>3</xdr:col>
      <xdr:colOff>457200</xdr:colOff>
      <xdr:row>26</xdr:row>
      <xdr:rowOff>495300</xdr:rowOff>
    </xdr:to>
    <xdr:pic>
      <xdr:nvPicPr>
        <xdr:cNvPr id="2900" name="Picture 6" descr="Fast_Facts_Mortgage.gif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314950" y="6867525"/>
          <a:ext cx="3333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30</xdr:row>
      <xdr:rowOff>38100</xdr:rowOff>
    </xdr:from>
    <xdr:to>
      <xdr:col>3</xdr:col>
      <xdr:colOff>438150</xdr:colOff>
      <xdr:row>30</xdr:row>
      <xdr:rowOff>502227</xdr:rowOff>
    </xdr:to>
    <xdr:pic>
      <xdr:nvPicPr>
        <xdr:cNvPr id="290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82831" t="18521" r="2873" b="36832"/>
        <a:stretch>
          <a:fillRect/>
        </a:stretch>
      </xdr:blipFill>
      <xdr:spPr bwMode="auto">
        <a:xfrm>
          <a:off x="4962525" y="9391650"/>
          <a:ext cx="333375" cy="466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106112</xdr:colOff>
      <xdr:row>27</xdr:row>
      <xdr:rowOff>19050</xdr:rowOff>
    </xdr:from>
    <xdr:to>
      <xdr:col>3</xdr:col>
      <xdr:colOff>436813</xdr:colOff>
      <xdr:row>27</xdr:row>
      <xdr:rowOff>495300</xdr:rowOff>
    </xdr:to>
    <xdr:pic>
      <xdr:nvPicPr>
        <xdr:cNvPr id="2905" name="Picture 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641195" y="6834717"/>
          <a:ext cx="33070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361950</xdr:colOff>
      <xdr:row>86</xdr:row>
      <xdr:rowOff>514350</xdr:rowOff>
    </xdr:to>
    <xdr:pic>
      <xdr:nvPicPr>
        <xdr:cNvPr id="2909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5325" y="31451550"/>
          <a:ext cx="3619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37</xdr:row>
      <xdr:rowOff>28575</xdr:rowOff>
    </xdr:from>
    <xdr:to>
      <xdr:col>3</xdr:col>
      <xdr:colOff>552450</xdr:colOff>
      <xdr:row>37</xdr:row>
      <xdr:rowOff>419100</xdr:rowOff>
    </xdr:to>
    <xdr:pic>
      <xdr:nvPicPr>
        <xdr:cNvPr id="2912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43425" y="12982575"/>
          <a:ext cx="5143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93</xdr:row>
      <xdr:rowOff>0</xdr:rowOff>
    </xdr:from>
    <xdr:to>
      <xdr:col>3</xdr:col>
      <xdr:colOff>361950</xdr:colOff>
      <xdr:row>94</xdr:row>
      <xdr:rowOff>9526</xdr:rowOff>
    </xdr:to>
    <xdr:pic>
      <xdr:nvPicPr>
        <xdr:cNvPr id="2918" name="Picture 64" descr="sh_VO_thumb.jpg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5325" y="34661475"/>
          <a:ext cx="3619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6308</xdr:colOff>
      <xdr:row>95</xdr:row>
      <xdr:rowOff>0</xdr:rowOff>
    </xdr:from>
    <xdr:to>
      <xdr:col>3</xdr:col>
      <xdr:colOff>355641</xdr:colOff>
      <xdr:row>95</xdr:row>
      <xdr:rowOff>502227</xdr:rowOff>
    </xdr:to>
    <xdr:pic>
      <xdr:nvPicPr>
        <xdr:cNvPr id="2919" name="Picture 65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541391" y="43465750"/>
          <a:ext cx="349333" cy="5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5051</xdr:colOff>
      <xdr:row>94</xdr:row>
      <xdr:rowOff>0</xdr:rowOff>
    </xdr:from>
    <xdr:to>
      <xdr:col>3</xdr:col>
      <xdr:colOff>356898</xdr:colOff>
      <xdr:row>95</xdr:row>
      <xdr:rowOff>28575</xdr:rowOff>
    </xdr:to>
    <xdr:pic>
      <xdr:nvPicPr>
        <xdr:cNvPr id="2920" name="Picture 66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540134" y="42989500"/>
          <a:ext cx="351847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104776</xdr:colOff>
      <xdr:row>31</xdr:row>
      <xdr:rowOff>27135</xdr:rowOff>
    </xdr:from>
    <xdr:to>
      <xdr:col>3</xdr:col>
      <xdr:colOff>438150</xdr:colOff>
      <xdr:row>32</xdr:row>
      <xdr:rowOff>1920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62526" y="8875860"/>
          <a:ext cx="333374" cy="474848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104776</xdr:colOff>
      <xdr:row>25</xdr:row>
      <xdr:rowOff>11715</xdr:rowOff>
    </xdr:from>
    <xdr:to>
      <xdr:col>3</xdr:col>
      <xdr:colOff>805054</xdr:colOff>
      <xdr:row>26</xdr:row>
      <xdr:rowOff>3175</xdr:rowOff>
    </xdr:to>
    <xdr:pic>
      <xdr:nvPicPr>
        <xdr:cNvPr id="77" name="Picture 76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9859" y="5811382"/>
          <a:ext cx="700278" cy="49628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9525</xdr:rowOff>
    </xdr:from>
    <xdr:to>
      <xdr:col>3</xdr:col>
      <xdr:colOff>355253</xdr:colOff>
      <xdr:row>48</xdr:row>
      <xdr:rowOff>10006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0" y="16583025"/>
          <a:ext cx="355253" cy="50530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9525</xdr:rowOff>
    </xdr:from>
    <xdr:to>
      <xdr:col>3</xdr:col>
      <xdr:colOff>347797</xdr:colOff>
      <xdr:row>49</xdr:row>
      <xdr:rowOff>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0" y="17087850"/>
          <a:ext cx="347797" cy="4953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19051</xdr:colOff>
      <xdr:row>92</xdr:row>
      <xdr:rowOff>19051</xdr:rowOff>
    </xdr:from>
    <xdr:to>
      <xdr:col>3</xdr:col>
      <xdr:colOff>362983</xdr:colOff>
      <xdr:row>93</xdr:row>
      <xdr:rowOff>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6801" y="39347776"/>
          <a:ext cx="343932" cy="48577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90</xdr:row>
      <xdr:rowOff>9525</xdr:rowOff>
    </xdr:from>
    <xdr:to>
      <xdr:col>3</xdr:col>
      <xdr:colOff>361950</xdr:colOff>
      <xdr:row>90</xdr:row>
      <xdr:rowOff>489772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6325" y="38328600"/>
          <a:ext cx="333375" cy="48024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96</xdr:row>
      <xdr:rowOff>9525</xdr:rowOff>
    </xdr:from>
    <xdr:to>
      <xdr:col>3</xdr:col>
      <xdr:colOff>356749</xdr:colOff>
      <xdr:row>97</xdr:row>
      <xdr:rowOff>9525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1125" y="42605325"/>
          <a:ext cx="356749" cy="5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10584</xdr:colOff>
      <xdr:row>39</xdr:row>
      <xdr:rowOff>52915</xdr:rowOff>
    </xdr:from>
    <xdr:to>
      <xdr:col>3</xdr:col>
      <xdr:colOff>486834</xdr:colOff>
      <xdr:row>39</xdr:row>
      <xdr:rowOff>603249</xdr:rowOff>
    </xdr:to>
    <xdr:pic>
      <xdr:nvPicPr>
        <xdr:cNvPr id="83" name="Picture 82"/>
        <xdr:cNvPicPr/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87484" y="11949640"/>
          <a:ext cx="476250" cy="5503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31750</xdr:colOff>
      <xdr:row>40</xdr:row>
      <xdr:rowOff>10584</xdr:rowOff>
    </xdr:from>
    <xdr:to>
      <xdr:col>3</xdr:col>
      <xdr:colOff>497417</xdr:colOff>
      <xdr:row>40</xdr:row>
      <xdr:rowOff>592667</xdr:rowOff>
    </xdr:to>
    <xdr:pic>
      <xdr:nvPicPr>
        <xdr:cNvPr id="85" name="Picture 84" descr="O:\Marketing\PROJECTS\2017\SIC enhancements\SIC material for website\Serious Illness Cover\serious-illness-cover-adviser-thumbnail.jpg"/>
        <xdr:cNvPicPr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8650" y="12602634"/>
          <a:ext cx="465667" cy="5820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42334</xdr:colOff>
      <xdr:row>41</xdr:row>
      <xdr:rowOff>10586</xdr:rowOff>
    </xdr:from>
    <xdr:to>
      <xdr:col>3</xdr:col>
      <xdr:colOff>476250</xdr:colOff>
      <xdr:row>41</xdr:row>
      <xdr:rowOff>603250</xdr:rowOff>
    </xdr:to>
    <xdr:pic>
      <xdr:nvPicPr>
        <xdr:cNvPr id="87" name="Picture 86" descr="O:\Marketing\PROJECTS\2017\SIC enhancements\SIC material for website\Serious Illness Cover\serious-illness-cover-client-thumbnail.jpg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9234" y="13336061"/>
          <a:ext cx="433916" cy="5926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84666</xdr:colOff>
      <xdr:row>42</xdr:row>
      <xdr:rowOff>42332</xdr:rowOff>
    </xdr:from>
    <xdr:to>
      <xdr:col>3</xdr:col>
      <xdr:colOff>518584</xdr:colOff>
      <xdr:row>43</xdr:row>
      <xdr:rowOff>74083</xdr:rowOff>
    </xdr:to>
    <xdr:pic>
      <xdr:nvPicPr>
        <xdr:cNvPr id="89" name="Picture 88"/>
        <xdr:cNvPicPr/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19749" y="14456832"/>
          <a:ext cx="433918" cy="76200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74084</xdr:colOff>
      <xdr:row>44</xdr:row>
      <xdr:rowOff>52918</xdr:rowOff>
    </xdr:from>
    <xdr:to>
      <xdr:col>3</xdr:col>
      <xdr:colOff>508001</xdr:colOff>
      <xdr:row>44</xdr:row>
      <xdr:rowOff>687918</xdr:rowOff>
    </xdr:to>
    <xdr:pic>
      <xdr:nvPicPr>
        <xdr:cNvPr id="90" name="Picture 89" descr="O:\Marketing\PROJECTS\2017\SIC enhancements\SIC material for website\Serious Illness Cover\serious-illness-cover-poster-thumbnail.jpg"/>
        <xdr:cNvPicPr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09167" y="15980835"/>
          <a:ext cx="433917" cy="635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3</xdr:col>
      <xdr:colOff>41275</xdr:colOff>
      <xdr:row>57</xdr:row>
      <xdr:rowOff>57150</xdr:rowOff>
    </xdr:from>
    <xdr:ext cx="805392" cy="483235"/>
    <xdr:pic>
      <xdr:nvPicPr>
        <xdr:cNvPr id="84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576358" y="23456900"/>
          <a:ext cx="805392" cy="4832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19253</xdr:colOff>
      <xdr:row>55</xdr:row>
      <xdr:rowOff>28575</xdr:rowOff>
    </xdr:from>
    <xdr:ext cx="313918" cy="447675"/>
    <xdr:pic>
      <xdr:nvPicPr>
        <xdr:cNvPr id="86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554336" y="22920325"/>
          <a:ext cx="313918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59046</xdr:colOff>
      <xdr:row>63</xdr:row>
      <xdr:rowOff>42334</xdr:rowOff>
    </xdr:from>
    <xdr:to>
      <xdr:col>3</xdr:col>
      <xdr:colOff>613835</xdr:colOff>
      <xdr:row>63</xdr:row>
      <xdr:rowOff>476250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94129" y="26691167"/>
          <a:ext cx="554789" cy="433916"/>
        </a:xfrm>
        <a:prstGeom prst="rect">
          <a:avLst/>
        </a:prstGeom>
      </xdr:spPr>
    </xdr:pic>
    <xdr:clientData/>
  </xdr:twoCellAnchor>
  <xdr:twoCellAnchor editAs="oneCell">
    <xdr:from>
      <xdr:col>3</xdr:col>
      <xdr:colOff>70213</xdr:colOff>
      <xdr:row>61</xdr:row>
      <xdr:rowOff>10583</xdr:rowOff>
    </xdr:from>
    <xdr:to>
      <xdr:col>3</xdr:col>
      <xdr:colOff>402168</xdr:colOff>
      <xdr:row>61</xdr:row>
      <xdr:rowOff>486834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05296" y="26151416"/>
          <a:ext cx="331955" cy="476251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85</xdr:row>
      <xdr:rowOff>13863</xdr:rowOff>
    </xdr:from>
    <xdr:to>
      <xdr:col>3</xdr:col>
      <xdr:colOff>349250</xdr:colOff>
      <xdr:row>86</xdr:row>
      <xdr:rowOff>9056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5084" y="35383363"/>
          <a:ext cx="349249" cy="492609"/>
        </a:xfrm>
        <a:prstGeom prst="rect">
          <a:avLst/>
        </a:prstGeom>
      </xdr:spPr>
    </xdr:pic>
    <xdr:clientData/>
  </xdr:twoCellAnchor>
  <xdr:twoCellAnchor editAs="oneCell">
    <xdr:from>
      <xdr:col>3</xdr:col>
      <xdr:colOff>63501</xdr:colOff>
      <xdr:row>62</xdr:row>
      <xdr:rowOff>8225</xdr:rowOff>
    </xdr:from>
    <xdr:to>
      <xdr:col>3</xdr:col>
      <xdr:colOff>411793</xdr:colOff>
      <xdr:row>63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98584" y="24984892"/>
          <a:ext cx="348292" cy="499775"/>
        </a:xfrm>
        <a:prstGeom prst="rect">
          <a:avLst/>
        </a:prstGeom>
      </xdr:spPr>
    </xdr:pic>
    <xdr:clientData/>
  </xdr:twoCellAnchor>
  <xdr:twoCellAnchor editAs="oneCell">
    <xdr:from>
      <xdr:col>3</xdr:col>
      <xdr:colOff>21167</xdr:colOff>
      <xdr:row>51</xdr:row>
      <xdr:rowOff>507999</xdr:rowOff>
    </xdr:from>
    <xdr:to>
      <xdr:col>3</xdr:col>
      <xdr:colOff>366448</xdr:colOff>
      <xdr:row>52</xdr:row>
      <xdr:rowOff>487935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6250" y="20182416"/>
          <a:ext cx="345281" cy="487935"/>
        </a:xfrm>
        <a:prstGeom prst="rect">
          <a:avLst/>
        </a:prstGeom>
      </xdr:spPr>
    </xdr:pic>
    <xdr:clientData/>
  </xdr:twoCellAnchor>
  <xdr:twoCellAnchor editAs="oneCell">
    <xdr:from>
      <xdr:col>3</xdr:col>
      <xdr:colOff>31314</xdr:colOff>
      <xdr:row>53</xdr:row>
      <xdr:rowOff>31749</xdr:rowOff>
    </xdr:from>
    <xdr:to>
      <xdr:col>3</xdr:col>
      <xdr:colOff>347438</xdr:colOff>
      <xdr:row>53</xdr:row>
      <xdr:rowOff>483641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6397" y="20722166"/>
          <a:ext cx="316124" cy="451892"/>
        </a:xfrm>
        <a:prstGeom prst="rect">
          <a:avLst/>
        </a:prstGeom>
      </xdr:spPr>
    </xdr:pic>
    <xdr:clientData/>
  </xdr:twoCellAnchor>
  <xdr:twoCellAnchor editAs="oneCell">
    <xdr:from>
      <xdr:col>3</xdr:col>
      <xdr:colOff>31384</xdr:colOff>
      <xdr:row>54</xdr:row>
      <xdr:rowOff>42333</xdr:rowOff>
    </xdr:from>
    <xdr:to>
      <xdr:col>3</xdr:col>
      <xdr:colOff>349250</xdr:colOff>
      <xdr:row>54</xdr:row>
      <xdr:rowOff>495204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6467" y="21240750"/>
          <a:ext cx="317866" cy="452871"/>
        </a:xfrm>
        <a:prstGeom prst="rect">
          <a:avLst/>
        </a:prstGeom>
      </xdr:spPr>
    </xdr:pic>
    <xdr:clientData/>
  </xdr:twoCellAnchor>
  <xdr:twoCellAnchor editAs="oneCell">
    <xdr:from>
      <xdr:col>3</xdr:col>
      <xdr:colOff>42334</xdr:colOff>
      <xdr:row>59</xdr:row>
      <xdr:rowOff>27069</xdr:rowOff>
    </xdr:from>
    <xdr:to>
      <xdr:col>3</xdr:col>
      <xdr:colOff>419366</xdr:colOff>
      <xdr:row>59</xdr:row>
      <xdr:rowOff>560919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7417" y="23405652"/>
          <a:ext cx="377032" cy="5338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</xdr:row>
      <xdr:rowOff>1</xdr:rowOff>
    </xdr:from>
    <xdr:to>
      <xdr:col>3</xdr:col>
      <xdr:colOff>357187</xdr:colOff>
      <xdr:row>57</xdr:row>
      <xdr:rowOff>1212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00" y="23583901"/>
          <a:ext cx="357187" cy="506036"/>
        </a:xfrm>
        <a:prstGeom prst="rect">
          <a:avLst/>
        </a:prstGeom>
      </xdr:spPr>
    </xdr:pic>
    <xdr:clientData/>
  </xdr:twoCellAnchor>
  <xdr:twoCellAnchor editAs="oneCell">
    <xdr:from>
      <xdr:col>3</xdr:col>
      <xdr:colOff>46254</xdr:colOff>
      <xdr:row>35</xdr:row>
      <xdr:rowOff>52917</xdr:rowOff>
    </xdr:from>
    <xdr:to>
      <xdr:col>3</xdr:col>
      <xdr:colOff>355842</xdr:colOff>
      <xdr:row>35</xdr:row>
      <xdr:rowOff>497417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1337" y="9599084"/>
          <a:ext cx="309588" cy="444500"/>
        </a:xfrm>
        <a:prstGeom prst="rect">
          <a:avLst/>
        </a:prstGeom>
      </xdr:spPr>
    </xdr:pic>
    <xdr:clientData/>
  </xdr:twoCellAnchor>
  <xdr:twoCellAnchor editAs="oneCell">
    <xdr:from>
      <xdr:col>3</xdr:col>
      <xdr:colOff>84667</xdr:colOff>
      <xdr:row>28</xdr:row>
      <xdr:rowOff>21166</xdr:rowOff>
    </xdr:from>
    <xdr:to>
      <xdr:col>3</xdr:col>
      <xdr:colOff>455788</xdr:colOff>
      <xdr:row>29</xdr:row>
      <xdr:rowOff>2113</xdr:rowOff>
    </xdr:to>
    <xdr:pic>
      <xdr:nvPicPr>
        <xdr:cNvPr id="6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7344833"/>
          <a:ext cx="371121" cy="485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26</xdr:row>
      <xdr:rowOff>47625</xdr:rowOff>
    </xdr:from>
    <xdr:to>
      <xdr:col>3</xdr:col>
      <xdr:colOff>457200</xdr:colOff>
      <xdr:row>27</xdr:row>
      <xdr:rowOff>19050</xdr:rowOff>
    </xdr:to>
    <xdr:pic>
      <xdr:nvPicPr>
        <xdr:cNvPr id="45" name="Picture 6" descr="Fast_Facts_Mortgage.gif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0725" y="5829300"/>
          <a:ext cx="3333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106112</xdr:colOff>
      <xdr:row>27</xdr:row>
      <xdr:rowOff>47625</xdr:rowOff>
    </xdr:from>
    <xdr:to>
      <xdr:col>3</xdr:col>
      <xdr:colOff>436813</xdr:colOff>
      <xdr:row>28</xdr:row>
      <xdr:rowOff>19050</xdr:rowOff>
    </xdr:to>
    <xdr:pic>
      <xdr:nvPicPr>
        <xdr:cNvPr id="47" name="Picture 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783012" y="6334125"/>
          <a:ext cx="33070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29</xdr:row>
      <xdr:rowOff>28575</xdr:rowOff>
    </xdr:from>
    <xdr:to>
      <xdr:col>3</xdr:col>
      <xdr:colOff>428882</xdr:colOff>
      <xdr:row>30</xdr:row>
      <xdr:rowOff>9526</xdr:rowOff>
    </xdr:to>
    <xdr:pic>
      <xdr:nvPicPr>
        <xdr:cNvPr id="48" name="Picture 47" descr="Underwriting Medical Conditions Guide cover.PNG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2625" y="7543800"/>
          <a:ext cx="343157" cy="48577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104776</xdr:colOff>
      <xdr:row>25</xdr:row>
      <xdr:rowOff>40290</xdr:rowOff>
    </xdr:from>
    <xdr:to>
      <xdr:col>3</xdr:col>
      <xdr:colOff>805054</xdr:colOff>
      <xdr:row>26</xdr:row>
      <xdr:rowOff>31750</xdr:rowOff>
    </xdr:to>
    <xdr:pic>
      <xdr:nvPicPr>
        <xdr:cNvPr id="49" name="Picture 48"/>
        <xdr:cNvPicPr/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1676" y="5317140"/>
          <a:ext cx="700278" cy="496285"/>
        </a:xfrm>
        <a:prstGeom prst="rect">
          <a:avLst/>
        </a:prstGeom>
      </xdr:spPr>
    </xdr:pic>
    <xdr:clientData/>
  </xdr:twoCellAnchor>
  <xdr:twoCellAnchor editAs="oneCell">
    <xdr:from>
      <xdr:col>6</xdr:col>
      <xdr:colOff>722313</xdr:colOff>
      <xdr:row>0</xdr:row>
      <xdr:rowOff>238125</xdr:rowOff>
    </xdr:from>
    <xdr:to>
      <xdr:col>6</xdr:col>
      <xdr:colOff>2671497</xdr:colOff>
      <xdr:row>2</xdr:row>
      <xdr:rowOff>43772</xdr:rowOff>
    </xdr:to>
    <xdr:pic>
      <xdr:nvPicPr>
        <xdr:cNvPr id="53" name="Picture 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24876" y="238125"/>
          <a:ext cx="1949184" cy="4819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309562</xdr:colOff>
      <xdr:row>24</xdr:row>
      <xdr:rowOff>7937</xdr:rowOff>
    </xdr:from>
    <xdr:to>
      <xdr:col>3</xdr:col>
      <xdr:colOff>662854</xdr:colOff>
      <xdr:row>25</xdr:row>
      <xdr:rowOff>4559</xdr:rowOff>
    </xdr:to>
    <xdr:pic>
      <xdr:nvPicPr>
        <xdr:cNvPr id="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83" t="10667" r="37604" b="3416"/>
        <a:stretch>
          <a:fillRect/>
        </a:stretch>
      </xdr:blipFill>
      <xdr:spPr bwMode="auto">
        <a:xfrm>
          <a:off x="5984875" y="5040312"/>
          <a:ext cx="353292" cy="504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32</xdr:row>
      <xdr:rowOff>19051</xdr:rowOff>
    </xdr:from>
    <xdr:to>
      <xdr:col>3</xdr:col>
      <xdr:colOff>409575</xdr:colOff>
      <xdr:row>32</xdr:row>
      <xdr:rowOff>483511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791200" y="9048751"/>
          <a:ext cx="295275" cy="464460"/>
        </a:xfrm>
        <a:prstGeom prst="rect">
          <a:avLst/>
        </a:prstGeom>
      </xdr:spPr>
    </xdr:pic>
    <xdr:clientData/>
  </xdr:twoCellAnchor>
  <xdr:twoCellAnchor editAs="oneCell">
    <xdr:from>
      <xdr:col>3</xdr:col>
      <xdr:colOff>158826</xdr:colOff>
      <xdr:row>33</xdr:row>
      <xdr:rowOff>19051</xdr:rowOff>
    </xdr:from>
    <xdr:to>
      <xdr:col>3</xdr:col>
      <xdr:colOff>838200</xdr:colOff>
      <xdr:row>33</xdr:row>
      <xdr:rowOff>500391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835726" y="9553576"/>
          <a:ext cx="679374" cy="481340"/>
        </a:xfrm>
        <a:prstGeom prst="rect">
          <a:avLst/>
        </a:prstGeom>
      </xdr:spPr>
    </xdr:pic>
    <xdr:clientData/>
  </xdr:twoCellAnchor>
  <xdr:twoCellAnchor editAs="oneCell">
    <xdr:from>
      <xdr:col>3</xdr:col>
      <xdr:colOff>79141</xdr:colOff>
      <xdr:row>43</xdr:row>
      <xdr:rowOff>105576</xdr:rowOff>
    </xdr:from>
    <xdr:to>
      <xdr:col>3</xdr:col>
      <xdr:colOff>523875</xdr:colOff>
      <xdr:row>43</xdr:row>
      <xdr:rowOff>675256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56041" y="14897901"/>
          <a:ext cx="444734" cy="56968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45</xdr:row>
      <xdr:rowOff>61546</xdr:rowOff>
    </xdr:from>
    <xdr:to>
      <xdr:col>3</xdr:col>
      <xdr:colOff>523875</xdr:colOff>
      <xdr:row>45</xdr:row>
      <xdr:rowOff>665730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753101" y="16244521"/>
          <a:ext cx="447674" cy="6041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adviser.vitality.co.uk/resources/literature/personal-life-insurance/adviser.vitality.co.uk/media-online/advisers/literature/life/personal-protection/trusts/deed-appointment-additional-trustees.pdf" TargetMode="External"/><Relationship Id="rId18" Type="http://schemas.openxmlformats.org/officeDocument/2006/relationships/hyperlink" Target="https://adviser.vitality.co.uk/resources/literature/business-life-insurance/adviser.vitality.co.uk/media-online/advisers/literature/life/business-protection/guides/adviser-guide-business-protection.pdf" TargetMode="External"/><Relationship Id="rId26" Type="http://schemas.openxmlformats.org/officeDocument/2006/relationships/hyperlink" Target="https://adviser.vitality.co.uk/resources/literature/personal-life-insurance/adviser.vitality.co.uk/media-online/advisers/literature/life/personal-protection/additional-covers-options/family-income-cover-client.pdf" TargetMode="External"/><Relationship Id="rId39" Type="http://schemas.openxmlformats.org/officeDocument/2006/relationships/hyperlink" Target="https://adviser.vitality.co.uk/resources/literature/personal-life-insurance/adviser.vitality.co.uk/media-online/advisers/literature/life/discounts-rewards/vitality-terms-conditions.pdf" TargetMode="External"/><Relationship Id="rId21" Type="http://schemas.openxmlformats.org/officeDocument/2006/relationships/hyperlink" Target="https://adviser.vitality.co.uk/resources/literature/personal-life-insurance/adviser.vitality.co.uk/media-online/advisers/literature/life/doing-business/personal-protection-fast-facts.pdf" TargetMode="External"/><Relationship Id="rId34" Type="http://schemas.openxmlformats.org/officeDocument/2006/relationships/hyperlink" Target="https://adviser.vitality.co.uk/resources/literature/business-life-insurance/adviser.vitality.co.uk/media-online/advisers/literature/life/business-protection/business-protection-plan/shareholder-partnership-cover-sales-aid.pdf" TargetMode="External"/><Relationship Id="rId42" Type="http://schemas.openxmlformats.org/officeDocument/2006/relationships/hyperlink" Target="https://adviser.vitality.co.uk/resources/literature/personal-life-insurance/adviser.vitality.co.uk/media-online/advisers/literature/life/underwriting/vitality-nurses-sales-aid.pdf" TargetMode="External"/><Relationship Id="rId47" Type="http://schemas.openxmlformats.org/officeDocument/2006/relationships/hyperlink" Target="https://adviser.vitality.co.uk/adviser.vitality.co.uk/media-online/advisers/literature/life/forms/mortgage-plus-plan-application-form.pdf" TargetMode="External"/><Relationship Id="rId50" Type="http://schemas.openxmlformats.org/officeDocument/2006/relationships/hyperlink" Target="https://adviser.vitality.co.uk/adviser.vitality.co.uk/media-online/advisers/literature/life/personal-protection/additional-covers-options/indexation-client-sales-aid.pdf" TargetMode="External"/><Relationship Id="rId55" Type="http://schemas.openxmlformats.org/officeDocument/2006/relationships/printerSettings" Target="../printerSettings/printerSettings1.bin"/><Relationship Id="rId7" Type="http://schemas.openxmlformats.org/officeDocument/2006/relationships/hyperlink" Target="https://adviser.vitality.co.uk/resources/literature/personal-life-insurance/adviser.vitality.co.uk/media-online/advisers/literature/life/personal-protection/policy-documents/vitalitylife-plan-summary.pdf" TargetMode="External"/><Relationship Id="rId12" Type="http://schemas.openxmlformats.org/officeDocument/2006/relationships/hyperlink" Target="https://adviser.vitality.co.uk/adviser.vitality.co.uk/media-online/advisers/literature/life/business-protection/relevant-life-policy/relevant-life-policy-application-form.pdf" TargetMode="External"/><Relationship Id="rId17" Type="http://schemas.openxmlformats.org/officeDocument/2006/relationships/hyperlink" Target="https://adviser.vitality.co.uk/resources/literature/business-life-insurance/adviser.vitality.co.uk/media-online/advisers/literature/life/business-protection/guides/client-guide-rlp-trust.pdf" TargetMode="External"/><Relationship Id="rId25" Type="http://schemas.openxmlformats.org/officeDocument/2006/relationships/hyperlink" Target="https://adviser.vitality.co.uk/resources/literature/personal-life-insurance/adviser.vitality.co.uk/media-online/advisers/literature/life/personal-protection/additional-covers-options/education-cover.pdf" TargetMode="External"/><Relationship Id="rId33" Type="http://schemas.openxmlformats.org/officeDocument/2006/relationships/hyperlink" Target="https://adviser.vitality.co.uk/resources/literature/personal-life-insurance/adviser.vitality.co.uk/media-online/advisers/literature/life/personal-protection/trusts/discretionary-trust-essentials-lifestylecare-cover.pdf" TargetMode="External"/><Relationship Id="rId38" Type="http://schemas.openxmlformats.org/officeDocument/2006/relationships/hyperlink" Target="https://adviser.vitality.co.uk/resources/literature/personal-life-insurance/adviser.vitality.co.uk/media-online/advisers/literature/life/personal-protection/serious-illness-cover/serious-illness-cover-conditions-covered.pdf" TargetMode="External"/><Relationship Id="rId46" Type="http://schemas.openxmlformats.org/officeDocument/2006/relationships/hyperlink" Target="https://adviser.vitality.co.uk/adviser.vitality.co.uk/media-online/advisers/literature/life/personal-protection/additional-covers-options/what-is-inflation-infographic.pdf" TargetMode="External"/><Relationship Id="rId2" Type="http://schemas.openxmlformats.org/officeDocument/2006/relationships/hyperlink" Target="https://www.pruprotect.co.uk/pdfs/life/literature_and_tools/poster_ip.pdf" TargetMode="External"/><Relationship Id="rId16" Type="http://schemas.openxmlformats.org/officeDocument/2006/relationships/hyperlink" Target="https://adviser.vitality.co.uk/resources/literature/business-life-insurance/adviser.vitality.co.uk/media-online/advisers/literature/life/business-protection/guides/client-guide-rlp-trust.pdf" TargetMode="External"/><Relationship Id="rId20" Type="http://schemas.openxmlformats.org/officeDocument/2006/relationships/hyperlink" Target="https://adviser.vitality.co.uk/resources/literature/personal-life-insurance/adviser.vitality.co.uk/media-online/advisers/literature/life/discounts-rewards/discounts-rewards.pdf" TargetMode="External"/><Relationship Id="rId29" Type="http://schemas.openxmlformats.org/officeDocument/2006/relationships/hyperlink" Target="https://adviser.vitality.co.uk/resources/literature/personal-life-insurance/adviser.vitality.co.uk/media-online/advisers/literature/life/discounts-rewards/vitality-poster.pdf" TargetMode="External"/><Relationship Id="rId41" Type="http://schemas.openxmlformats.org/officeDocument/2006/relationships/hyperlink" Target="https://adviser.vitality.co.uk/resources/literature/personal-life-insurance/adviser.vitality.co.uk/media-online/advisers/literature/life/personal-protection/income-protection/income-protection-cover-brochure-client.pdf" TargetMode="External"/><Relationship Id="rId54" Type="http://schemas.openxmlformats.org/officeDocument/2006/relationships/hyperlink" Target="https://www.pruprotect.co.uk/pdfs/life/literature_and_tools/pruprotect_overview.pdf" TargetMode="External"/><Relationship Id="rId1" Type="http://schemas.openxmlformats.org/officeDocument/2006/relationships/hyperlink" Target="mailto:lifeliterature@vitality.co.uk" TargetMode="External"/><Relationship Id="rId6" Type="http://schemas.openxmlformats.org/officeDocument/2006/relationships/hyperlink" Target="https://adviser.vitality.co.uk/resources/literature/personal-life-insurance/adviser.vitality.co.uk/media-online/advisers/literature/life/personal-protection/trusts/draft-letter-of-wishes.pdf" TargetMode="External"/><Relationship Id="rId11" Type="http://schemas.openxmlformats.org/officeDocument/2006/relationships/hyperlink" Target="https://adviser.vitality.co.uk/resources/literature/business-life-insurance/adviser.vitality.co.uk/media-online/advisers/literature/life/business-protection/business-protection-plan/disability-cover-for-business-client.pdf" TargetMode="External"/><Relationship Id="rId24" Type="http://schemas.openxmlformats.org/officeDocument/2006/relationships/hyperlink" Target="https://adviser.vitality.co.uk/resources/literature/personal-life-insurance/adviser.vitality.co.uk/media-online/advisers/literature/life/personal-protection/lifestylecare-cover/lifestylecare-cover-client.pdf" TargetMode="External"/><Relationship Id="rId32" Type="http://schemas.openxmlformats.org/officeDocument/2006/relationships/hyperlink" Target="https://adviser.vitality.co.uk/resources/literature/personal-life-insurance/adviser.vitality.co.uk/media-online/advisers/literature/life/personal-protection/trusts/discretionary-trust-deed-change-trustee.pdf" TargetMode="External"/><Relationship Id="rId37" Type="http://schemas.openxmlformats.org/officeDocument/2006/relationships/hyperlink" Target="https://adviser.vitality.co.uk/resources/literature/personal-life-insurance/adviser.vitality.co.uk/media-online/advisers/literature/life/personal-protection/serious-illness-cover/serious-illness-cover-adviser.pdf" TargetMode="External"/><Relationship Id="rId40" Type="http://schemas.openxmlformats.org/officeDocument/2006/relationships/hyperlink" Target="https://adviser.vitality.co.uk/resources/literature/personal-life-insurance/adviser.vitality.co.uk/media-online/advisers/literature/life/personal-protection/income-protection/short-term-income-protection-client.pdf" TargetMode="External"/><Relationship Id="rId45" Type="http://schemas.openxmlformats.org/officeDocument/2006/relationships/hyperlink" Target="https://adviser.vitality.co.uk/adviser.vitality.co.uk/media-online/advisers/literature/life/personal-protection/additional-covers-options/indexation-adviser.pdf" TargetMode="External"/><Relationship Id="rId53" Type="http://schemas.openxmlformats.org/officeDocument/2006/relationships/hyperlink" Target="https://adviser.vitality.co.uk/resources/literature/personal-life-insurance/adviser.vitality.co.uk/media-online/advisers/literature/life/personal-protection/policy-documents/vitalitylife-policy-summary.pdf" TargetMode="External"/><Relationship Id="rId58" Type="http://schemas.openxmlformats.org/officeDocument/2006/relationships/comments" Target="../comments1.xml"/><Relationship Id="rId5" Type="http://schemas.openxmlformats.org/officeDocument/2006/relationships/hyperlink" Target="https://adviser.vitality.co.uk/resources/literature/personal-life-insurance/adviser.vitality.co.uk/media-online/advisers/literature/life/personal-protection/trusts/discretionary-trust-essentials-mortgage-plus.pdf" TargetMode="External"/><Relationship Id="rId15" Type="http://schemas.openxmlformats.org/officeDocument/2006/relationships/hyperlink" Target="https://adviser.vitality.co.uk/resources/literature/business-life-insurance/adviser.vitality.co.uk/media-online/advisers/literature/life/business-protection/relevant-life-policy/relevant-life-policy-discretionary-trust.pdf" TargetMode="External"/><Relationship Id="rId23" Type="http://schemas.openxmlformats.org/officeDocument/2006/relationships/hyperlink" Target="https://adviser.vitality.co.uk/resources/literature/personal-life-insurance/adviser.vitality.co.uk/media-online/advisers/literature/life/personal-protection/life-cover-whole-life/whole-of-life-cover-client.pdf" TargetMode="External"/><Relationship Id="rId28" Type="http://schemas.openxmlformats.org/officeDocument/2006/relationships/hyperlink" Target="https://adviser.vitality.co.uk/resources/literature/personal-life-insurance/adviser.vitality.co.uk/media-online/advisers/literature/life/personal-protection/marketing-tools-infographics/family-income-cover-poster.pdf" TargetMode="External"/><Relationship Id="rId36" Type="http://schemas.openxmlformats.org/officeDocument/2006/relationships/hyperlink" Target="https://adviser.vitality.co.uk/resources/literature/business-life-insurance/adviser.vitality.co.uk/media-online/advisers/literature/life/business-protection/business-protection-plan/key-person-cover-sales-aid.pdf" TargetMode="External"/><Relationship Id="rId49" Type="http://schemas.openxmlformats.org/officeDocument/2006/relationships/hyperlink" Target="https://adviser.vitality.co.uk/adviser.vitality.co.uk/media-online/advisers/literature/life/healthy-living-options/healthy-living-options.pdf" TargetMode="External"/><Relationship Id="rId57" Type="http://schemas.openxmlformats.org/officeDocument/2006/relationships/vmlDrawing" Target="../drawings/vmlDrawing1.vml"/><Relationship Id="rId10" Type="http://schemas.openxmlformats.org/officeDocument/2006/relationships/hyperlink" Target="https://adviser.vitality.co.uk/resources/literature/business-life-insurance/adviser.vitality.co.uk/media-online/advisers/literature/life/business-protection/relevant-life-policy/relevant-life-policy-client.pdf" TargetMode="External"/><Relationship Id="rId19" Type="http://schemas.openxmlformats.org/officeDocument/2006/relationships/hyperlink" Target="https://adviser.vitality.co.uk/resources/literature/personal-life-insurance/adviser.vitality.co.uk/media-online/advisers/literature/life/discounts-rewards/making-the-most-of-vitality.pdf" TargetMode="External"/><Relationship Id="rId31" Type="http://schemas.openxmlformats.org/officeDocument/2006/relationships/hyperlink" Target="https://adviser.vitality.co.uk/resources/literature/business-life-insurance/adviser.vitality.co.uk/media-online/advisers/literature/life/business-protection/relevant-life-policy/relevant-life-policy-policy-summary.pdf" TargetMode="External"/><Relationship Id="rId44" Type="http://schemas.openxmlformats.org/officeDocument/2006/relationships/hyperlink" Target="https://adviser.vitality.co.uk/resources/literature/personal-life-insurance/adviser.vitality.co.uk/media-online/advisers/literature/life/personal-protection/serious-illness-cover/serious-illness-cover-client.pdf" TargetMode="External"/><Relationship Id="rId52" Type="http://schemas.openxmlformats.org/officeDocument/2006/relationships/hyperlink" Target="https://adviser.vitality.co.uk/resources/literature/personal-life-insurance/adviser.vitality.co.uk/media-online/advisers/literature/life/personal-protection/policy-documents/essentials-policy-summary.pdf" TargetMode="External"/><Relationship Id="rId4" Type="http://schemas.openxmlformats.org/officeDocument/2006/relationships/hyperlink" Target="https://adviser.vitality.co.uk/resources/literature/personal-life-insurance/adviser.vitality.co.uk/media-online/advisers/literature/life/personal-protection/trusts/absolute-trust-application-form.pdf" TargetMode="External"/><Relationship Id="rId9" Type="http://schemas.openxmlformats.org/officeDocument/2006/relationships/hyperlink" Target="https://adviser.vitality.co.uk/resources/literature/personal-life-insurance/adviser.vitality.co.uk/media-online/advisers/literature/life/personal-protection/policy-documents/vitalitylife-essentials-policy-summary.pdf" TargetMode="External"/><Relationship Id="rId14" Type="http://schemas.openxmlformats.org/officeDocument/2006/relationships/hyperlink" Target="https://adviser.vitality.co.uk/resources/literature/business-life-insurance/adviser.vitality.co.uk/media-online/advisers/literature/life/business-protection/trusts-legal-documents/business-protection-trust-wording.pdf" TargetMode="External"/><Relationship Id="rId22" Type="http://schemas.openxmlformats.org/officeDocument/2006/relationships/hyperlink" Target="https://adviser.vitality.co.uk/resources/literature/personal-life-insurance/adviser.vitality.co.uk/media-online/advisers/literature/life/personal-protection/lifestylecare-cover/lifestylecare-cover-cost-of-care.pdf" TargetMode="External"/><Relationship Id="rId27" Type="http://schemas.openxmlformats.org/officeDocument/2006/relationships/hyperlink" Target="https://adviser.vitality.co.uk/resources/literature/personal-life-insurance/adviser.vitality.co.uk/media-online/advisers/literature/life/personal-protection/marketing-tools-infographics/education-cover-poster.pdf" TargetMode="External"/><Relationship Id="rId30" Type="http://schemas.openxmlformats.org/officeDocument/2006/relationships/hyperlink" Target="https://adviser.vitality.co.uk/resources/literature/business-life-insurance/adviser.vitality.co.uk/media-online/advisers/literature/life/business-protection/getting-started/business-protection-plan-summary.pdf" TargetMode="External"/><Relationship Id="rId35" Type="http://schemas.openxmlformats.org/officeDocument/2006/relationships/hyperlink" Target="https://adviser.vitality.co.uk/resources/literature/business-life-insurance/adviser.vitality.co.uk/media-online/advisers/literature/life/business-protection/getting-started/business-protection-vitality-optimiser.pdf" TargetMode="External"/><Relationship Id="rId43" Type="http://schemas.openxmlformats.org/officeDocument/2006/relationships/hyperlink" Target="https://adviser.vitality.co.uk/adviser.vitality.co.uk/media-online/advisers/literature/life/forms/personal-protection-application-form.pdf" TargetMode="External"/><Relationship Id="rId48" Type="http://schemas.openxmlformats.org/officeDocument/2006/relationships/hyperlink" Target="https://adviser.vitality.co.uk/adviser.vitality.co.uk/media-online/advisers/literature/life/business-protection/getting-started/business-protection-application.pdf" TargetMode="External"/><Relationship Id="rId56" Type="http://schemas.openxmlformats.org/officeDocument/2006/relationships/drawing" Target="../drawings/drawing1.xml"/><Relationship Id="rId8" Type="http://schemas.openxmlformats.org/officeDocument/2006/relationships/hyperlink" Target="https://adviser.vitality.co.uk/resources/literature/personal-life-insurance/adviser.vitality.co.uk/media-online/advisers/literature/life/personal-protection/policy-documents/mortgage-plus-policy-summary.pdf" TargetMode="External"/><Relationship Id="rId51" Type="http://schemas.openxmlformats.org/officeDocument/2006/relationships/hyperlink" Target="https://adviser.vitality.co.uk/resources/literature/personal-life-insurance/adviser.vitality.co.uk/media-online/advisers/literature/life/personal-protection/serious-illness-cover/serious-illness-cover-children-client.pdf" TargetMode="External"/><Relationship Id="rId3" Type="http://schemas.openxmlformats.org/officeDocument/2006/relationships/hyperlink" Target="https://adviser.vitality.co.uk/resources/literature/personal-life-insurance/adviser.vitality.co.uk/media-online/advisers/literature/life/personal-protection/trusts/discretionary-trust-client-guide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H120"/>
  <sheetViews>
    <sheetView showGridLines="0" tabSelected="1" zoomScaleNormal="100" workbookViewId="0"/>
  </sheetViews>
  <sheetFormatPr defaultColWidth="9.140625" defaultRowHeight="13.5" x14ac:dyDescent="0.25"/>
  <cols>
    <col min="1" max="1" width="16" style="2" customWidth="1"/>
    <col min="2" max="2" width="13" style="2" customWidth="1"/>
    <col min="3" max="3" width="56.140625" style="2" bestFit="1" customWidth="1"/>
    <col min="4" max="4" width="15.140625" style="84" customWidth="1"/>
    <col min="5" max="5" width="9.140625" style="2" customWidth="1"/>
    <col min="6" max="6" width="7.5703125" style="71" customWidth="1"/>
    <col min="7" max="7" width="40.85546875" style="96" bestFit="1" customWidth="1"/>
    <col min="8" max="8" width="40.42578125" style="2" customWidth="1"/>
    <col min="9" max="9" width="13.5703125" style="2" customWidth="1"/>
    <col min="10" max="16384" width="9.140625" style="2"/>
  </cols>
  <sheetData>
    <row r="1" spans="1:14" ht="12.75" customHeight="1" x14ac:dyDescent="0.25">
      <c r="A1" s="1" t="s">
        <v>188</v>
      </c>
    </row>
    <row r="2" spans="1:14" s="3" customFormat="1" ht="34.5" x14ac:dyDescent="0.45">
      <c r="A2" s="110" t="s">
        <v>4</v>
      </c>
      <c r="B2" s="109"/>
      <c r="C2" s="109"/>
      <c r="D2" s="109"/>
      <c r="E2" s="109"/>
      <c r="F2" s="109"/>
      <c r="G2" s="109"/>
    </row>
    <row r="3" spans="1:14" s="3" customFormat="1" ht="13.5" customHeight="1" x14ac:dyDescent="0.3">
      <c r="A3" s="4"/>
      <c r="B3" s="4"/>
      <c r="C3" s="4"/>
      <c r="D3" s="85"/>
      <c r="E3" s="5"/>
      <c r="F3" s="72"/>
      <c r="G3" s="96"/>
    </row>
    <row r="4" spans="1:14" s="3" customFormat="1" ht="15" customHeight="1" x14ac:dyDescent="0.3">
      <c r="A4" s="6" t="s">
        <v>75</v>
      </c>
      <c r="B4" s="7"/>
      <c r="C4" s="7"/>
      <c r="D4" s="86"/>
      <c r="E4" s="8"/>
      <c r="F4" s="72"/>
      <c r="G4" s="96"/>
    </row>
    <row r="5" spans="1:14" s="3" customFormat="1" ht="15" customHeight="1" x14ac:dyDescent="0.3">
      <c r="A5" s="9" t="s">
        <v>82</v>
      </c>
      <c r="B5" s="9"/>
      <c r="C5" s="10"/>
      <c r="D5" s="86"/>
      <c r="E5" s="8"/>
      <c r="F5" s="72"/>
      <c r="G5" s="96"/>
    </row>
    <row r="6" spans="1:14" s="3" customFormat="1" ht="15" customHeight="1" x14ac:dyDescent="0.3">
      <c r="A6" s="194" t="s">
        <v>73</v>
      </c>
      <c r="B6" s="194"/>
      <c r="C6" s="194"/>
      <c r="D6" s="194"/>
      <c r="E6" s="64"/>
      <c r="F6" s="72"/>
      <c r="G6" s="96"/>
    </row>
    <row r="7" spans="1:14" s="3" customFormat="1" ht="15" customHeight="1" x14ac:dyDescent="0.3">
      <c r="A7" s="194" t="s">
        <v>74</v>
      </c>
      <c r="B7" s="194"/>
      <c r="C7" s="194"/>
      <c r="D7" s="194"/>
      <c r="E7" s="64"/>
      <c r="F7" s="72"/>
      <c r="G7" s="96"/>
    </row>
    <row r="8" spans="1:14" s="3" customFormat="1" ht="15" customHeight="1" x14ac:dyDescent="0.3">
      <c r="A8" s="195" t="s">
        <v>106</v>
      </c>
      <c r="B8" s="195"/>
      <c r="C8" s="195"/>
      <c r="D8" s="87"/>
      <c r="E8" s="64"/>
      <c r="F8" s="72"/>
      <c r="G8" s="96"/>
    </row>
    <row r="9" spans="1:14" s="11" customFormat="1" ht="17.25" customHeight="1" x14ac:dyDescent="0.3">
      <c r="C9" s="12"/>
      <c r="D9" s="88"/>
      <c r="F9" s="73"/>
      <c r="G9" s="97"/>
    </row>
    <row r="10" spans="1:14" s="11" customFormat="1" ht="14.1" customHeight="1" x14ac:dyDescent="0.3">
      <c r="A10" s="193" t="s">
        <v>2</v>
      </c>
      <c r="B10" s="193"/>
      <c r="C10" s="13"/>
      <c r="D10" s="88"/>
      <c r="F10" s="73"/>
      <c r="G10" s="97"/>
      <c r="N10" s="14"/>
    </row>
    <row r="11" spans="1:14" s="14" customFormat="1" ht="14.1" customHeight="1" x14ac:dyDescent="0.3">
      <c r="A11" s="193" t="s">
        <v>5</v>
      </c>
      <c r="B11" s="193"/>
      <c r="C11" s="15"/>
      <c r="D11" s="89"/>
      <c r="E11" s="16"/>
      <c r="F11" s="74"/>
      <c r="G11" s="74"/>
    </row>
    <row r="12" spans="1:14" s="14" customFormat="1" ht="14.1" customHeight="1" x14ac:dyDescent="0.3">
      <c r="A12" s="66" t="s">
        <v>97</v>
      </c>
      <c r="B12" s="66"/>
      <c r="C12" s="15"/>
      <c r="D12" s="89"/>
      <c r="E12" s="16"/>
      <c r="F12" s="74"/>
      <c r="G12" s="74"/>
    </row>
    <row r="13" spans="1:14" s="14" customFormat="1" ht="14.1" customHeight="1" x14ac:dyDescent="0.3">
      <c r="A13" s="193" t="s">
        <v>6</v>
      </c>
      <c r="B13" s="193"/>
      <c r="C13" s="15"/>
      <c r="D13" s="89"/>
      <c r="E13" s="16"/>
      <c r="F13" s="74"/>
      <c r="G13" s="74"/>
    </row>
    <row r="14" spans="1:14" s="14" customFormat="1" ht="14.1" customHeight="1" x14ac:dyDescent="0.3">
      <c r="A14" s="193" t="s">
        <v>96</v>
      </c>
      <c r="B14" s="193"/>
      <c r="C14" s="17" t="s">
        <v>98</v>
      </c>
      <c r="D14" s="89"/>
      <c r="E14" s="16"/>
      <c r="F14" s="74"/>
      <c r="G14" s="74"/>
    </row>
    <row r="15" spans="1:14" s="14" customFormat="1" ht="14.1" customHeight="1" x14ac:dyDescent="0.3">
      <c r="A15" s="18" t="s">
        <v>3</v>
      </c>
      <c r="B15" s="66"/>
      <c r="C15" s="19" t="s">
        <v>0</v>
      </c>
      <c r="D15" s="89"/>
      <c r="E15" s="16"/>
      <c r="F15" s="74"/>
      <c r="G15" s="74"/>
    </row>
    <row r="16" spans="1:14" s="14" customFormat="1" ht="14.1" customHeight="1" x14ac:dyDescent="0.3">
      <c r="A16" s="20"/>
      <c r="B16" s="20"/>
      <c r="C16" s="19" t="s">
        <v>129</v>
      </c>
      <c r="D16" s="89"/>
      <c r="E16" s="16"/>
      <c r="F16" s="74"/>
      <c r="G16" s="74"/>
    </row>
    <row r="17" spans="1:86" s="14" customFormat="1" ht="14.1" customHeight="1" x14ac:dyDescent="0.3">
      <c r="A17" s="21"/>
      <c r="B17" s="20"/>
      <c r="C17" s="19" t="s">
        <v>130</v>
      </c>
      <c r="D17" s="89"/>
      <c r="E17" s="16"/>
      <c r="F17" s="74"/>
      <c r="G17" s="74"/>
    </row>
    <row r="18" spans="1:86" s="14" customFormat="1" ht="14.1" customHeight="1" x14ac:dyDescent="0.3">
      <c r="A18" s="21"/>
      <c r="B18" s="20"/>
      <c r="C18" s="22" t="s">
        <v>131</v>
      </c>
      <c r="D18" s="89"/>
      <c r="E18" s="16"/>
      <c r="F18" s="74"/>
      <c r="G18" s="74"/>
    </row>
    <row r="19" spans="1:86" s="14" customFormat="1" ht="14.1" customHeight="1" x14ac:dyDescent="0.3">
      <c r="A19" s="21"/>
      <c r="B19" s="20"/>
      <c r="C19" s="22" t="s">
        <v>7</v>
      </c>
      <c r="D19" s="89"/>
      <c r="E19" s="16"/>
      <c r="F19" s="74"/>
      <c r="G19" s="74"/>
    </row>
    <row r="20" spans="1:86" s="14" customFormat="1" ht="14.1" customHeight="1" x14ac:dyDescent="0.3">
      <c r="A20" s="23"/>
      <c r="B20" s="20"/>
      <c r="C20" s="19" t="s">
        <v>1</v>
      </c>
      <c r="D20" s="89"/>
      <c r="E20" s="16"/>
      <c r="F20" s="74"/>
      <c r="G20" s="74"/>
    </row>
    <row r="21" spans="1:86" s="25" customFormat="1" ht="23.25" customHeight="1" x14ac:dyDescent="0.3">
      <c r="A21" s="21"/>
      <c r="B21" s="20"/>
      <c r="C21" s="24" t="s">
        <v>132</v>
      </c>
      <c r="D21" s="65"/>
      <c r="E21" s="65"/>
      <c r="F21" s="75"/>
      <c r="G21" s="98"/>
    </row>
    <row r="22" spans="1:86" s="3" customFormat="1" ht="15" customHeight="1" x14ac:dyDescent="0.3">
      <c r="A22" s="196"/>
      <c r="B22" s="196"/>
      <c r="C22" s="197"/>
      <c r="D22" s="197"/>
      <c r="E22" s="197"/>
      <c r="F22" s="197"/>
      <c r="G22" s="197"/>
    </row>
    <row r="23" spans="1:86" s="3" customFormat="1" ht="30.75" customHeight="1" x14ac:dyDescent="0.25">
      <c r="A23" s="198" t="s">
        <v>9</v>
      </c>
      <c r="B23" s="199"/>
      <c r="C23" s="186"/>
      <c r="D23" s="186"/>
      <c r="E23" s="186"/>
      <c r="F23" s="186"/>
      <c r="G23" s="187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</row>
    <row r="24" spans="1:86" s="108" customFormat="1" x14ac:dyDescent="0.25">
      <c r="A24" s="176" t="s">
        <v>61</v>
      </c>
      <c r="B24" s="177"/>
      <c r="C24" s="177"/>
      <c r="D24" s="177"/>
      <c r="E24" s="177"/>
      <c r="F24" s="177"/>
      <c r="G24" s="178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</row>
    <row r="25" spans="1:86" s="115" customFormat="1" ht="39.950000000000003" customHeight="1" x14ac:dyDescent="0.25">
      <c r="A25" s="121" t="s">
        <v>156</v>
      </c>
      <c r="B25" s="29">
        <v>43221</v>
      </c>
      <c r="C25" s="121" t="s">
        <v>11</v>
      </c>
      <c r="D25" s="76"/>
      <c r="E25" s="76" t="s">
        <v>128</v>
      </c>
      <c r="F25" s="76">
        <v>30</v>
      </c>
      <c r="G25" s="99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</row>
    <row r="26" spans="1:86" s="115" customFormat="1" ht="39.950000000000003" customHeight="1" x14ac:dyDescent="0.25">
      <c r="A26" s="144" t="s">
        <v>182</v>
      </c>
      <c r="B26" s="121">
        <v>43191</v>
      </c>
      <c r="C26" s="121" t="s">
        <v>142</v>
      </c>
      <c r="D26" s="76"/>
      <c r="E26" s="76" t="s">
        <v>125</v>
      </c>
      <c r="F26" s="76">
        <v>30</v>
      </c>
      <c r="G26" s="99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</row>
    <row r="27" spans="1:86" s="3" customFormat="1" ht="39.950000000000003" customHeight="1" x14ac:dyDescent="0.25">
      <c r="A27" s="121" t="s">
        <v>143</v>
      </c>
      <c r="B27" s="121">
        <v>42736</v>
      </c>
      <c r="C27" s="121" t="s">
        <v>107</v>
      </c>
      <c r="D27" s="76"/>
      <c r="E27" s="76" t="s">
        <v>125</v>
      </c>
      <c r="F27" s="76">
        <v>30</v>
      </c>
      <c r="G27" s="99"/>
    </row>
    <row r="28" spans="1:86" s="115" customFormat="1" ht="39.950000000000003" customHeight="1" x14ac:dyDescent="0.25">
      <c r="A28" s="121" t="s">
        <v>81</v>
      </c>
      <c r="B28" s="121">
        <v>42948</v>
      </c>
      <c r="C28" s="121" t="s">
        <v>100</v>
      </c>
      <c r="D28" s="121"/>
      <c r="E28" s="76" t="s">
        <v>125</v>
      </c>
      <c r="F28" s="76">
        <v>30</v>
      </c>
      <c r="G28" s="99"/>
    </row>
    <row r="29" spans="1:86" s="3" customFormat="1" ht="39.950000000000003" customHeight="1" x14ac:dyDescent="0.25">
      <c r="A29" s="156" t="s">
        <v>183</v>
      </c>
      <c r="B29" s="157" t="s">
        <v>184</v>
      </c>
      <c r="C29" s="158" t="s">
        <v>123</v>
      </c>
      <c r="D29" s="159"/>
      <c r="E29" s="160" t="s">
        <v>125</v>
      </c>
      <c r="F29" s="161">
        <v>30</v>
      </c>
      <c r="G29" s="99"/>
    </row>
    <row r="30" spans="1:86" s="3" customFormat="1" ht="39.950000000000003" customHeight="1" x14ac:dyDescent="0.25">
      <c r="A30" s="28" t="s">
        <v>147</v>
      </c>
      <c r="B30" s="29">
        <v>42522</v>
      </c>
      <c r="C30" s="62" t="s">
        <v>122</v>
      </c>
      <c r="D30" s="32"/>
      <c r="E30" s="33" t="s">
        <v>128</v>
      </c>
      <c r="F30" s="77">
        <v>20</v>
      </c>
      <c r="G30" s="147" t="s">
        <v>187</v>
      </c>
    </row>
    <row r="31" spans="1:86" s="3" customFormat="1" ht="39.950000000000003" customHeight="1" x14ac:dyDescent="0.25">
      <c r="A31" s="26" t="s">
        <v>186</v>
      </c>
      <c r="B31" s="27">
        <v>42522</v>
      </c>
      <c r="C31" s="158" t="s">
        <v>92</v>
      </c>
      <c r="D31" s="162"/>
      <c r="E31" s="163" t="s">
        <v>125</v>
      </c>
      <c r="F31" s="163">
        <v>30</v>
      </c>
      <c r="G31" s="100"/>
    </row>
    <row r="32" spans="1:86" s="3" customFormat="1" ht="39.950000000000003" customHeight="1" x14ac:dyDescent="0.25">
      <c r="A32" s="28" t="s">
        <v>145</v>
      </c>
      <c r="B32" s="29">
        <v>42767</v>
      </c>
      <c r="C32" s="62" t="s">
        <v>140</v>
      </c>
      <c r="D32" s="90"/>
      <c r="E32" s="34" t="s">
        <v>141</v>
      </c>
      <c r="F32" s="34">
        <v>30</v>
      </c>
      <c r="G32" s="100"/>
    </row>
    <row r="33" spans="1:11" s="3" customFormat="1" ht="39.950000000000003" customHeight="1" x14ac:dyDescent="0.25">
      <c r="A33" s="135" t="s">
        <v>178</v>
      </c>
      <c r="B33" s="136">
        <v>43221</v>
      </c>
      <c r="C33" s="137" t="s">
        <v>179</v>
      </c>
      <c r="D33" s="135"/>
      <c r="E33" s="134" t="s">
        <v>125</v>
      </c>
      <c r="F33" s="134">
        <v>30</v>
      </c>
      <c r="G33" s="132"/>
    </row>
    <row r="34" spans="1:11" s="3" customFormat="1" ht="39.950000000000003" customHeight="1" x14ac:dyDescent="0.25">
      <c r="A34" s="138" t="s">
        <v>180</v>
      </c>
      <c r="B34" s="139">
        <v>43252</v>
      </c>
      <c r="C34" s="140" t="s">
        <v>181</v>
      </c>
      <c r="D34" s="141"/>
      <c r="E34" s="142" t="s">
        <v>125</v>
      </c>
      <c r="F34" s="142">
        <v>30</v>
      </c>
      <c r="G34" s="143"/>
      <c r="H34" s="133"/>
    </row>
    <row r="35" spans="1:11" s="3" customFormat="1" x14ac:dyDescent="0.25">
      <c r="A35" s="190" t="s">
        <v>29</v>
      </c>
      <c r="B35" s="191"/>
      <c r="C35" s="191"/>
      <c r="D35" s="191"/>
      <c r="E35" s="191"/>
      <c r="F35" s="191"/>
      <c r="G35" s="192"/>
    </row>
    <row r="36" spans="1:11" s="3" customFormat="1" ht="39.950000000000003" customHeight="1" x14ac:dyDescent="0.25">
      <c r="A36" s="28" t="s">
        <v>144</v>
      </c>
      <c r="B36" s="29">
        <v>43040</v>
      </c>
      <c r="C36" s="62" t="s">
        <v>116</v>
      </c>
      <c r="D36" s="30"/>
      <c r="E36" s="31" t="s">
        <v>125</v>
      </c>
      <c r="F36" s="76">
        <v>30</v>
      </c>
      <c r="G36" s="102"/>
    </row>
    <row r="37" spans="1:11" s="3" customFormat="1" ht="39.950000000000003" customHeight="1" x14ac:dyDescent="0.25">
      <c r="A37" s="28" t="s">
        <v>30</v>
      </c>
      <c r="B37" s="29">
        <v>42705</v>
      </c>
      <c r="C37" s="62" t="s">
        <v>31</v>
      </c>
      <c r="D37" s="30"/>
      <c r="E37" s="31" t="s">
        <v>125</v>
      </c>
      <c r="F37" s="76">
        <v>30</v>
      </c>
      <c r="G37" s="101"/>
    </row>
    <row r="38" spans="1:11" s="35" customFormat="1" ht="39.950000000000003" customHeight="1" x14ac:dyDescent="0.2">
      <c r="A38" s="28" t="s">
        <v>103</v>
      </c>
      <c r="B38" s="29">
        <v>42248</v>
      </c>
      <c r="C38" s="62" t="s">
        <v>93</v>
      </c>
      <c r="D38" s="30"/>
      <c r="E38" s="31" t="s">
        <v>125</v>
      </c>
      <c r="F38" s="76">
        <v>30</v>
      </c>
      <c r="G38" s="102"/>
    </row>
    <row r="39" spans="1:11" s="3" customFormat="1" x14ac:dyDescent="0.25">
      <c r="A39" s="176" t="s">
        <v>18</v>
      </c>
      <c r="B39" s="177"/>
      <c r="C39" s="177"/>
      <c r="D39" s="177"/>
      <c r="E39" s="177"/>
      <c r="F39" s="177"/>
      <c r="G39" s="178"/>
    </row>
    <row r="40" spans="1:11" s="115" customFormat="1" ht="54.75" customHeight="1" x14ac:dyDescent="0.25">
      <c r="A40" s="28" t="s">
        <v>19</v>
      </c>
      <c r="B40" s="125">
        <v>43191</v>
      </c>
      <c r="C40" s="126" t="s">
        <v>108</v>
      </c>
      <c r="D40" s="124"/>
      <c r="E40" s="151" t="s">
        <v>127</v>
      </c>
      <c r="F40" s="129">
        <v>30</v>
      </c>
      <c r="G40" s="131"/>
      <c r="H40" s="114"/>
      <c r="I40" s="114"/>
    </row>
    <row r="41" spans="1:11" s="3" customFormat="1" ht="57.75" customHeight="1" x14ac:dyDescent="0.25">
      <c r="A41" s="28" t="s">
        <v>95</v>
      </c>
      <c r="B41" s="37">
        <v>43191</v>
      </c>
      <c r="C41" s="123" t="s">
        <v>109</v>
      </c>
      <c r="D41" s="91"/>
      <c r="E41" s="36" t="s">
        <v>125</v>
      </c>
      <c r="F41" s="76">
        <v>30</v>
      </c>
      <c r="G41" s="101"/>
    </row>
    <row r="42" spans="1:11" s="3" customFormat="1" ht="57.75" customHeight="1" x14ac:dyDescent="0.25">
      <c r="A42" s="26" t="s">
        <v>99</v>
      </c>
      <c r="B42" s="37">
        <v>43191</v>
      </c>
      <c r="C42" s="62" t="s">
        <v>149</v>
      </c>
      <c r="D42" s="91"/>
      <c r="E42" s="36" t="s">
        <v>125</v>
      </c>
      <c r="F42" s="76">
        <v>30</v>
      </c>
      <c r="G42" s="101"/>
    </row>
    <row r="43" spans="1:11" s="3" customFormat="1" ht="57.75" customHeight="1" x14ac:dyDescent="0.25">
      <c r="A43" s="26" t="s">
        <v>20</v>
      </c>
      <c r="B43" s="37">
        <v>43221</v>
      </c>
      <c r="C43" s="122" t="s">
        <v>22</v>
      </c>
      <c r="D43" s="91"/>
      <c r="E43" s="36" t="s">
        <v>125</v>
      </c>
      <c r="F43" s="76">
        <v>30</v>
      </c>
      <c r="G43" s="101"/>
      <c r="K43" s="3" t="s">
        <v>136</v>
      </c>
    </row>
    <row r="44" spans="1:11" s="115" customFormat="1" ht="54.75" customHeight="1" x14ac:dyDescent="0.25">
      <c r="A44" s="156" t="s">
        <v>185</v>
      </c>
      <c r="B44" s="164">
        <v>42675</v>
      </c>
      <c r="C44" s="165" t="s">
        <v>124</v>
      </c>
      <c r="D44" s="166"/>
      <c r="E44" s="167" t="s">
        <v>125</v>
      </c>
      <c r="F44" s="168">
        <v>30</v>
      </c>
      <c r="G44" s="101"/>
      <c r="H44" s="114"/>
      <c r="I44" s="114"/>
    </row>
    <row r="45" spans="1:11" s="115" customFormat="1" ht="54.75" customHeight="1" x14ac:dyDescent="0.25">
      <c r="A45" s="145" t="s">
        <v>88</v>
      </c>
      <c r="B45" s="118">
        <v>42491</v>
      </c>
      <c r="C45" s="116" t="s">
        <v>83</v>
      </c>
      <c r="D45" s="119"/>
      <c r="E45" s="120" t="s">
        <v>126</v>
      </c>
      <c r="F45" s="113">
        <v>5</v>
      </c>
      <c r="G45" s="117" t="s">
        <v>169</v>
      </c>
      <c r="H45" s="114"/>
      <c r="I45" s="114"/>
    </row>
    <row r="46" spans="1:11" s="115" customFormat="1" ht="54.75" customHeight="1" x14ac:dyDescent="0.25">
      <c r="A46" s="152" t="s">
        <v>21</v>
      </c>
      <c r="B46" s="125">
        <v>43221</v>
      </c>
      <c r="C46" s="126" t="s">
        <v>23</v>
      </c>
      <c r="D46" s="127"/>
      <c r="E46" s="128" t="s">
        <v>125</v>
      </c>
      <c r="F46" s="129">
        <v>30</v>
      </c>
      <c r="G46" s="130"/>
      <c r="H46" s="114"/>
      <c r="I46" s="114"/>
    </row>
    <row r="47" spans="1:11" s="3" customFormat="1" x14ac:dyDescent="0.25">
      <c r="A47" s="176" t="s">
        <v>15</v>
      </c>
      <c r="B47" s="177"/>
      <c r="C47" s="177"/>
      <c r="D47" s="177"/>
      <c r="E47" s="177"/>
      <c r="F47" s="177"/>
      <c r="G47" s="178"/>
      <c r="H47" s="16"/>
      <c r="I47" s="16"/>
    </row>
    <row r="48" spans="1:11" s="3" customFormat="1" ht="39.950000000000003" customHeight="1" x14ac:dyDescent="0.25">
      <c r="A48" s="28" t="s">
        <v>13</v>
      </c>
      <c r="B48" s="38">
        <v>42736</v>
      </c>
      <c r="C48" s="62" t="s">
        <v>14</v>
      </c>
      <c r="D48" s="39"/>
      <c r="E48" s="31" t="s">
        <v>125</v>
      </c>
      <c r="F48" s="76">
        <v>30</v>
      </c>
      <c r="G48" s="101"/>
      <c r="H48" s="16"/>
      <c r="I48" s="16"/>
    </row>
    <row r="49" spans="1:12" s="3" customFormat="1" ht="39.950000000000003" customHeight="1" x14ac:dyDescent="0.25">
      <c r="A49" s="28" t="s">
        <v>16</v>
      </c>
      <c r="B49" s="38">
        <v>42736</v>
      </c>
      <c r="C49" s="62" t="s">
        <v>17</v>
      </c>
      <c r="D49" s="39"/>
      <c r="E49" s="31" t="s">
        <v>125</v>
      </c>
      <c r="F49" s="76">
        <v>30</v>
      </c>
      <c r="G49" s="101"/>
      <c r="H49" s="16"/>
      <c r="I49" s="16"/>
    </row>
    <row r="50" spans="1:12" s="3" customFormat="1" ht="39" customHeight="1" x14ac:dyDescent="0.25">
      <c r="A50" s="40" t="s">
        <v>89</v>
      </c>
      <c r="B50" s="41">
        <v>42064</v>
      </c>
      <c r="C50" s="63" t="s">
        <v>84</v>
      </c>
      <c r="D50" s="30"/>
      <c r="E50" s="31" t="s">
        <v>126</v>
      </c>
      <c r="F50" s="76">
        <v>5</v>
      </c>
      <c r="G50" s="101"/>
      <c r="H50" s="16"/>
      <c r="I50" s="16"/>
    </row>
    <row r="51" spans="1:12" s="3" customFormat="1" x14ac:dyDescent="0.25">
      <c r="A51" s="176" t="s">
        <v>24</v>
      </c>
      <c r="B51" s="177"/>
      <c r="C51" s="177"/>
      <c r="D51" s="177"/>
      <c r="E51" s="177"/>
      <c r="F51" s="177"/>
      <c r="G51" s="178"/>
      <c r="H51" s="16"/>
    </row>
    <row r="52" spans="1:12" s="3" customFormat="1" ht="39.950000000000003" customHeight="1" x14ac:dyDescent="0.25">
      <c r="A52" s="28" t="s">
        <v>25</v>
      </c>
      <c r="B52" s="29">
        <v>43009</v>
      </c>
      <c r="C52" s="62" t="s">
        <v>27</v>
      </c>
      <c r="D52" s="30"/>
      <c r="E52" s="31" t="s">
        <v>125</v>
      </c>
      <c r="F52" s="76">
        <v>30</v>
      </c>
      <c r="G52" s="101"/>
    </row>
    <row r="53" spans="1:12" s="3" customFormat="1" ht="39.950000000000003" customHeight="1" x14ac:dyDescent="0.25">
      <c r="A53" s="28" t="s">
        <v>26</v>
      </c>
      <c r="B53" s="29">
        <v>42856</v>
      </c>
      <c r="C53" s="62" t="s">
        <v>28</v>
      </c>
      <c r="D53" s="30"/>
      <c r="E53" s="31" t="s">
        <v>125</v>
      </c>
      <c r="F53" s="76">
        <v>50</v>
      </c>
      <c r="G53" s="102"/>
    </row>
    <row r="54" spans="1:12" s="3" customFormat="1" ht="39.950000000000003" customHeight="1" x14ac:dyDescent="0.25">
      <c r="A54" s="40" t="s">
        <v>90</v>
      </c>
      <c r="B54" s="41">
        <v>42491</v>
      </c>
      <c r="C54" s="62" t="s">
        <v>85</v>
      </c>
      <c r="D54" s="42"/>
      <c r="E54" s="43" t="s">
        <v>126</v>
      </c>
      <c r="F54" s="78">
        <v>5</v>
      </c>
      <c r="G54" s="101"/>
    </row>
    <row r="55" spans="1:12" s="3" customFormat="1" ht="39.950000000000003" customHeight="1" x14ac:dyDescent="0.25">
      <c r="A55" s="169" t="s">
        <v>87</v>
      </c>
      <c r="B55" s="170">
        <v>42491</v>
      </c>
      <c r="C55" s="158" t="s">
        <v>86</v>
      </c>
      <c r="D55" s="171"/>
      <c r="E55" s="172" t="s">
        <v>126</v>
      </c>
      <c r="F55" s="173">
        <v>5</v>
      </c>
      <c r="G55" s="101"/>
    </row>
    <row r="56" spans="1:12" s="3" customFormat="1" ht="39.950000000000003" customHeight="1" x14ac:dyDescent="0.25">
      <c r="A56" s="40" t="s">
        <v>150</v>
      </c>
      <c r="B56" s="41">
        <v>42856</v>
      </c>
      <c r="C56" s="62" t="s">
        <v>151</v>
      </c>
      <c r="D56" s="42"/>
      <c r="E56" s="43" t="s">
        <v>125</v>
      </c>
      <c r="F56" s="78">
        <v>30</v>
      </c>
      <c r="G56" s="101"/>
    </row>
    <row r="57" spans="1:12" s="3" customFormat="1" ht="39.950000000000003" customHeight="1" x14ac:dyDescent="0.25">
      <c r="A57" s="40" t="s">
        <v>167</v>
      </c>
      <c r="B57" s="41">
        <v>43009</v>
      </c>
      <c r="C57" s="62" t="s">
        <v>168</v>
      </c>
      <c r="D57" s="42"/>
      <c r="E57" s="43" t="s">
        <v>125</v>
      </c>
      <c r="F57" s="78">
        <v>30</v>
      </c>
      <c r="G57" s="101"/>
    </row>
    <row r="58" spans="1:12" s="3" customFormat="1" ht="45.75" customHeight="1" x14ac:dyDescent="0.25">
      <c r="A58" s="40" t="s">
        <v>152</v>
      </c>
      <c r="B58" s="41">
        <v>42948</v>
      </c>
      <c r="C58" s="62" t="s">
        <v>153</v>
      </c>
      <c r="D58" s="42"/>
      <c r="E58" s="43" t="s">
        <v>125</v>
      </c>
      <c r="F58" s="78">
        <v>30</v>
      </c>
      <c r="G58" s="101"/>
    </row>
    <row r="59" spans="1:12" s="3" customFormat="1" x14ac:dyDescent="0.25">
      <c r="A59" s="176" t="s">
        <v>148</v>
      </c>
      <c r="B59" s="177"/>
      <c r="C59" s="177"/>
      <c r="D59" s="177"/>
      <c r="E59" s="177"/>
      <c r="F59" s="177"/>
      <c r="G59" s="178"/>
    </row>
    <row r="60" spans="1:12" s="3" customFormat="1" ht="45.75" customHeight="1" x14ac:dyDescent="0.25">
      <c r="A60" s="40" t="s">
        <v>166</v>
      </c>
      <c r="B60" s="41">
        <v>42979</v>
      </c>
      <c r="C60" s="62" t="s">
        <v>157</v>
      </c>
      <c r="D60" s="44"/>
      <c r="E60" s="45" t="s">
        <v>125</v>
      </c>
      <c r="F60" s="76">
        <v>30</v>
      </c>
      <c r="G60" s="101"/>
    </row>
    <row r="61" spans="1:12" s="3" customFormat="1" x14ac:dyDescent="0.25">
      <c r="A61" s="176" t="s">
        <v>12</v>
      </c>
      <c r="B61" s="177"/>
      <c r="C61" s="177"/>
      <c r="D61" s="177"/>
      <c r="E61" s="177"/>
      <c r="F61" s="177"/>
      <c r="G61" s="178"/>
      <c r="K61" s="46"/>
      <c r="L61" s="47"/>
    </row>
    <row r="62" spans="1:12" s="3" customFormat="1" ht="39.950000000000003" customHeight="1" x14ac:dyDescent="0.25">
      <c r="A62" s="26" t="s">
        <v>155</v>
      </c>
      <c r="B62" s="27">
        <v>43027</v>
      </c>
      <c r="C62" s="62" t="s">
        <v>133</v>
      </c>
      <c r="D62" s="44"/>
      <c r="E62" s="45" t="s">
        <v>125</v>
      </c>
      <c r="F62" s="76">
        <v>30</v>
      </c>
      <c r="G62" s="99"/>
    </row>
    <row r="63" spans="1:12" s="3" customFormat="1" ht="39.950000000000003" customHeight="1" x14ac:dyDescent="0.25">
      <c r="A63" s="26" t="s">
        <v>161</v>
      </c>
      <c r="B63" s="27">
        <v>43009</v>
      </c>
      <c r="C63" s="62" t="s">
        <v>162</v>
      </c>
      <c r="D63" s="44"/>
      <c r="E63" s="45" t="s">
        <v>125</v>
      </c>
      <c r="F63" s="76">
        <v>30</v>
      </c>
      <c r="G63" s="99"/>
    </row>
    <row r="64" spans="1:12" s="3" customFormat="1" ht="39.950000000000003" customHeight="1" x14ac:dyDescent="0.25">
      <c r="A64" s="149" t="s">
        <v>146</v>
      </c>
      <c r="B64" s="150">
        <v>43101</v>
      </c>
      <c r="C64" s="146" t="s">
        <v>134</v>
      </c>
      <c r="D64" s="153"/>
      <c r="E64" s="154" t="s">
        <v>135</v>
      </c>
      <c r="F64" s="155">
        <v>30</v>
      </c>
      <c r="G64" s="148" t="s">
        <v>169</v>
      </c>
      <c r="H64" s="174"/>
      <c r="I64" s="175"/>
      <c r="J64" s="175"/>
    </row>
    <row r="65" spans="1:10" s="3" customFormat="1" ht="37.5" customHeight="1" x14ac:dyDescent="0.25">
      <c r="A65" s="40" t="s">
        <v>94</v>
      </c>
      <c r="B65" s="41">
        <v>42075</v>
      </c>
      <c r="C65" s="62" t="s">
        <v>91</v>
      </c>
      <c r="D65" s="48"/>
      <c r="E65" s="49" t="s">
        <v>126</v>
      </c>
      <c r="F65" s="78">
        <v>5</v>
      </c>
      <c r="G65" s="101"/>
    </row>
    <row r="66" spans="1:10" s="3" customFormat="1" x14ac:dyDescent="0.25">
      <c r="A66" s="176" t="s">
        <v>10</v>
      </c>
      <c r="B66" s="177"/>
      <c r="C66" s="177"/>
      <c r="D66" s="177"/>
      <c r="E66" s="177"/>
      <c r="F66" s="177"/>
      <c r="G66" s="178"/>
    </row>
    <row r="67" spans="1:10" s="3" customFormat="1" x14ac:dyDescent="0.25">
      <c r="A67" s="28" t="s">
        <v>159</v>
      </c>
      <c r="B67" s="29">
        <v>43221</v>
      </c>
      <c r="C67" s="188" t="s">
        <v>8</v>
      </c>
      <c r="D67" s="189"/>
      <c r="E67" s="31" t="s">
        <v>125</v>
      </c>
      <c r="F67" s="76">
        <v>30</v>
      </c>
      <c r="G67" s="101"/>
    </row>
    <row r="68" spans="1:10" s="3" customFormat="1" x14ac:dyDescent="0.25">
      <c r="A68" s="28" t="s">
        <v>158</v>
      </c>
      <c r="B68" s="29">
        <v>43221</v>
      </c>
      <c r="C68" s="188" t="s">
        <v>80</v>
      </c>
      <c r="D68" s="189"/>
      <c r="E68" s="31" t="s">
        <v>125</v>
      </c>
      <c r="F68" s="76">
        <v>30</v>
      </c>
      <c r="G68" s="101"/>
    </row>
    <row r="69" spans="1:10" s="3" customFormat="1" x14ac:dyDescent="0.25">
      <c r="A69" s="28" t="s">
        <v>50</v>
      </c>
      <c r="B69" s="29">
        <v>42644</v>
      </c>
      <c r="C69" s="188" t="s">
        <v>56</v>
      </c>
      <c r="D69" s="189"/>
      <c r="E69" s="31" t="s">
        <v>125</v>
      </c>
      <c r="F69" s="76">
        <v>10</v>
      </c>
      <c r="G69" s="101"/>
    </row>
    <row r="70" spans="1:10" s="3" customFormat="1" x14ac:dyDescent="0.25">
      <c r="A70" s="28" t="s">
        <v>119</v>
      </c>
      <c r="B70" s="29">
        <v>42614</v>
      </c>
      <c r="C70" s="188" t="s">
        <v>120</v>
      </c>
      <c r="D70" s="189"/>
      <c r="E70" s="31" t="s">
        <v>125</v>
      </c>
      <c r="F70" s="76">
        <v>10</v>
      </c>
      <c r="G70" s="102"/>
    </row>
    <row r="71" spans="1:10" s="3" customFormat="1" x14ac:dyDescent="0.25">
      <c r="A71" s="28" t="s">
        <v>118</v>
      </c>
      <c r="B71" s="29">
        <v>42614</v>
      </c>
      <c r="C71" s="188" t="s">
        <v>117</v>
      </c>
      <c r="D71" s="189"/>
      <c r="E71" s="31" t="s">
        <v>125</v>
      </c>
      <c r="F71" s="76">
        <v>10</v>
      </c>
      <c r="G71" s="102"/>
    </row>
    <row r="72" spans="1:10" s="3" customFormat="1" x14ac:dyDescent="0.25">
      <c r="A72" s="28" t="s">
        <v>77</v>
      </c>
      <c r="B72" s="29">
        <v>42614</v>
      </c>
      <c r="C72" s="188" t="s">
        <v>70</v>
      </c>
      <c r="D72" s="189"/>
      <c r="E72" s="31" t="s">
        <v>125</v>
      </c>
      <c r="F72" s="76">
        <v>10</v>
      </c>
      <c r="G72" s="101"/>
    </row>
    <row r="73" spans="1:10" s="3" customFormat="1" x14ac:dyDescent="0.25">
      <c r="A73" s="28" t="s">
        <v>68</v>
      </c>
      <c r="B73" s="29">
        <v>42614</v>
      </c>
      <c r="C73" s="188" t="s">
        <v>71</v>
      </c>
      <c r="D73" s="189"/>
      <c r="E73" s="31" t="s">
        <v>125</v>
      </c>
      <c r="F73" s="76">
        <v>10</v>
      </c>
      <c r="G73" s="102" t="str">
        <f>IF(SUM(A73)&gt;0,SUM((A73*D73)-F73),"")</f>
        <v/>
      </c>
    </row>
    <row r="74" spans="1:10" s="3" customFormat="1" x14ac:dyDescent="0.25">
      <c r="A74" s="28" t="s">
        <v>69</v>
      </c>
      <c r="B74" s="29">
        <v>42064</v>
      </c>
      <c r="C74" s="188" t="s">
        <v>72</v>
      </c>
      <c r="D74" s="189"/>
      <c r="E74" s="31" t="s">
        <v>125</v>
      </c>
      <c r="F74" s="76">
        <v>10</v>
      </c>
      <c r="G74" s="102"/>
    </row>
    <row r="75" spans="1:10" s="107" customFormat="1" ht="12.75" x14ac:dyDescent="0.2">
      <c r="A75" s="176" t="s">
        <v>39</v>
      </c>
      <c r="B75" s="177"/>
      <c r="C75" s="177"/>
      <c r="D75" s="177"/>
      <c r="E75" s="177"/>
      <c r="F75" s="177"/>
      <c r="G75" s="178"/>
    </row>
    <row r="76" spans="1:10" s="3" customFormat="1" x14ac:dyDescent="0.25">
      <c r="A76" s="26" t="s">
        <v>175</v>
      </c>
      <c r="B76" s="27">
        <v>43191</v>
      </c>
      <c r="C76" s="200" t="s">
        <v>154</v>
      </c>
      <c r="D76" s="201"/>
      <c r="E76" s="45" t="s">
        <v>125</v>
      </c>
      <c r="F76" s="76">
        <v>10</v>
      </c>
      <c r="G76" s="101"/>
      <c r="H76"/>
      <c r="I76"/>
      <c r="J76"/>
    </row>
    <row r="77" spans="1:10" s="3" customFormat="1" x14ac:dyDescent="0.25">
      <c r="A77" s="26" t="s">
        <v>173</v>
      </c>
      <c r="B77" s="27">
        <v>43191</v>
      </c>
      <c r="C77" s="200" t="s">
        <v>32</v>
      </c>
      <c r="D77" s="201"/>
      <c r="E77" s="45" t="s">
        <v>125</v>
      </c>
      <c r="F77" s="76">
        <v>10</v>
      </c>
      <c r="G77" s="102"/>
      <c r="H77"/>
      <c r="I77"/>
      <c r="J77"/>
    </row>
    <row r="78" spans="1:10" s="3" customFormat="1" x14ac:dyDescent="0.25">
      <c r="A78" s="26" t="s">
        <v>172</v>
      </c>
      <c r="B78" s="27">
        <v>43191</v>
      </c>
      <c r="C78" s="200" t="s">
        <v>33</v>
      </c>
      <c r="D78" s="201"/>
      <c r="E78" s="45" t="s">
        <v>125</v>
      </c>
      <c r="F78" s="76">
        <v>10</v>
      </c>
      <c r="G78" s="102"/>
      <c r="H78"/>
      <c r="I78"/>
      <c r="J78"/>
    </row>
    <row r="79" spans="1:10" s="3" customFormat="1" x14ac:dyDescent="0.25">
      <c r="A79" s="26" t="s">
        <v>174</v>
      </c>
      <c r="B79" s="27">
        <v>43191</v>
      </c>
      <c r="C79" s="200" t="s">
        <v>36</v>
      </c>
      <c r="D79" s="201"/>
      <c r="E79" s="45" t="s">
        <v>125</v>
      </c>
      <c r="F79" s="76">
        <v>10</v>
      </c>
      <c r="G79" s="102"/>
      <c r="H79"/>
      <c r="I79"/>
      <c r="J79"/>
    </row>
    <row r="80" spans="1:10" s="3" customFormat="1" x14ac:dyDescent="0.25">
      <c r="A80" s="26" t="s">
        <v>171</v>
      </c>
      <c r="B80" s="27">
        <v>43191</v>
      </c>
      <c r="C80" s="200" t="s">
        <v>34</v>
      </c>
      <c r="D80" s="201"/>
      <c r="E80" s="45" t="s">
        <v>125</v>
      </c>
      <c r="F80" s="76">
        <v>10</v>
      </c>
      <c r="G80" s="102"/>
      <c r="H80"/>
      <c r="I80"/>
      <c r="J80"/>
    </row>
    <row r="81" spans="1:10" s="3" customFormat="1" x14ac:dyDescent="0.25">
      <c r="A81" s="26" t="s">
        <v>170</v>
      </c>
      <c r="B81" s="27">
        <v>43191</v>
      </c>
      <c r="C81" s="200" t="s">
        <v>35</v>
      </c>
      <c r="D81" s="201"/>
      <c r="E81" s="45" t="s">
        <v>125</v>
      </c>
      <c r="F81" s="76">
        <v>10</v>
      </c>
      <c r="G81" s="102"/>
      <c r="H81"/>
      <c r="I81"/>
      <c r="J81"/>
    </row>
    <row r="82" spans="1:10" s="3" customFormat="1" x14ac:dyDescent="0.25">
      <c r="A82" s="26" t="s">
        <v>137</v>
      </c>
      <c r="B82" s="27">
        <v>42370</v>
      </c>
      <c r="C82" s="202" t="s">
        <v>121</v>
      </c>
      <c r="D82" s="203"/>
      <c r="E82" s="45" t="s">
        <v>125</v>
      </c>
      <c r="F82" s="76">
        <v>30</v>
      </c>
      <c r="G82" s="102"/>
      <c r="H82"/>
      <c r="I82"/>
      <c r="J82"/>
    </row>
    <row r="83" spans="1:10" s="3" customFormat="1" x14ac:dyDescent="0.25">
      <c r="A83" s="26" t="s">
        <v>139</v>
      </c>
      <c r="B83" s="27">
        <v>42370</v>
      </c>
      <c r="C83" s="202" t="s">
        <v>138</v>
      </c>
      <c r="D83" s="203"/>
      <c r="E83" s="45" t="s">
        <v>125</v>
      </c>
      <c r="F83" s="76">
        <v>30</v>
      </c>
      <c r="G83" s="102" t="str">
        <f>IF(SUM(A83)&gt;0,SUM((A83*D83)-F83),"")</f>
        <v/>
      </c>
      <c r="H83"/>
      <c r="I83"/>
      <c r="J83"/>
    </row>
    <row r="84" spans="1:10" s="3" customFormat="1" x14ac:dyDescent="0.25">
      <c r="A84" s="50" t="s">
        <v>163</v>
      </c>
      <c r="B84" s="51">
        <v>42644</v>
      </c>
      <c r="C84" s="111" t="s">
        <v>164</v>
      </c>
      <c r="D84" s="52"/>
      <c r="E84" s="53" t="s">
        <v>165</v>
      </c>
      <c r="F84" s="79">
        <v>30</v>
      </c>
      <c r="G84" s="103"/>
      <c r="H84"/>
      <c r="I84"/>
      <c r="J84"/>
    </row>
    <row r="85" spans="1:10" s="107" customFormat="1" ht="12.75" x14ac:dyDescent="0.2">
      <c r="A85" s="176" t="s">
        <v>65</v>
      </c>
      <c r="B85" s="177"/>
      <c r="C85" s="177"/>
      <c r="D85" s="177"/>
      <c r="E85" s="177"/>
      <c r="F85" s="177"/>
      <c r="G85" s="178"/>
      <c r="H85"/>
      <c r="I85"/>
      <c r="J85"/>
    </row>
    <row r="86" spans="1:10" s="3" customFormat="1" ht="39" customHeight="1" x14ac:dyDescent="0.25">
      <c r="A86" s="28" t="s">
        <v>62</v>
      </c>
      <c r="B86" s="29">
        <v>42064</v>
      </c>
      <c r="C86" s="61" t="s">
        <v>160</v>
      </c>
      <c r="D86" s="30"/>
      <c r="E86" s="31" t="s">
        <v>125</v>
      </c>
      <c r="F86" s="76">
        <v>30</v>
      </c>
      <c r="G86" s="102" t="str">
        <f>IF(SUM(A86)&gt;0,SUM((A86*D86)-F86),"")</f>
        <v/>
      </c>
      <c r="H86"/>
      <c r="I86"/>
      <c r="J86"/>
    </row>
    <row r="87" spans="1:10" s="3" customFormat="1" ht="44.25" customHeight="1" x14ac:dyDescent="0.25">
      <c r="A87" s="28" t="s">
        <v>63</v>
      </c>
      <c r="B87" s="29">
        <v>42522</v>
      </c>
      <c r="C87" s="61" t="s">
        <v>66</v>
      </c>
      <c r="D87" s="30"/>
      <c r="E87" s="31" t="s">
        <v>125</v>
      </c>
      <c r="F87" s="76">
        <v>30</v>
      </c>
      <c r="G87" s="102" t="str">
        <f>IF(SUM(A87)&gt;0,SUM((A87*D87)-F87),"")</f>
        <v/>
      </c>
    </row>
    <row r="88" spans="1:10" s="3" customFormat="1" ht="39.950000000000003" customHeight="1" x14ac:dyDescent="0.25">
      <c r="A88" s="28" t="s">
        <v>64</v>
      </c>
      <c r="B88" s="29">
        <v>42064</v>
      </c>
      <c r="C88" s="61" t="s">
        <v>67</v>
      </c>
      <c r="D88" s="30"/>
      <c r="E88" s="31" t="s">
        <v>125</v>
      </c>
      <c r="F88" s="76">
        <v>30</v>
      </c>
      <c r="G88" s="102" t="str">
        <f>IF(SUM(A88)&gt;0,SUM((A88*D88)-F88),"")</f>
        <v/>
      </c>
    </row>
    <row r="89" spans="1:10" s="3" customFormat="1" ht="34.5" customHeight="1" x14ac:dyDescent="0.25">
      <c r="A89" s="185" t="s">
        <v>40</v>
      </c>
      <c r="B89" s="186"/>
      <c r="C89" s="186"/>
      <c r="D89" s="186"/>
      <c r="E89" s="186"/>
      <c r="F89" s="186"/>
      <c r="G89" s="187"/>
    </row>
    <row r="90" spans="1:10" s="3" customFormat="1" x14ac:dyDescent="0.25">
      <c r="A90" s="176" t="s">
        <v>61</v>
      </c>
      <c r="B90" s="177"/>
      <c r="C90" s="177"/>
      <c r="D90" s="177"/>
      <c r="E90" s="177"/>
      <c r="F90" s="177"/>
      <c r="G90" s="178"/>
    </row>
    <row r="91" spans="1:10" s="3" customFormat="1" ht="39.950000000000003" customHeight="1" x14ac:dyDescent="0.25">
      <c r="A91" s="28" t="s">
        <v>58</v>
      </c>
      <c r="B91" s="29">
        <v>42583</v>
      </c>
      <c r="C91" s="61" t="s">
        <v>60</v>
      </c>
      <c r="D91" s="30"/>
      <c r="E91" s="31" t="s">
        <v>125</v>
      </c>
      <c r="F91" s="76">
        <v>30</v>
      </c>
      <c r="G91" s="102" t="str">
        <f>IF(SUM(A91)&gt;0,SUM((A91*D91)-F91),"")</f>
        <v/>
      </c>
    </row>
    <row r="92" spans="1:10" s="3" customFormat="1" ht="39.950000000000003" customHeight="1" x14ac:dyDescent="0.25">
      <c r="A92" s="28" t="s">
        <v>57</v>
      </c>
      <c r="B92" s="29">
        <v>42370</v>
      </c>
      <c r="C92" s="61" t="s">
        <v>59</v>
      </c>
      <c r="D92" s="30"/>
      <c r="E92" s="31" t="s">
        <v>125</v>
      </c>
      <c r="F92" s="76">
        <v>30</v>
      </c>
      <c r="G92" s="102" t="str">
        <f>IF(SUM(A92)&gt;0,SUM((A92*D92)-F92),"")</f>
        <v/>
      </c>
    </row>
    <row r="93" spans="1:10" s="3" customFormat="1" ht="39.950000000000003" customHeight="1" x14ac:dyDescent="0.25">
      <c r="A93" s="28" t="s">
        <v>76</v>
      </c>
      <c r="B93" s="29">
        <v>42675</v>
      </c>
      <c r="C93" s="61" t="s">
        <v>78</v>
      </c>
      <c r="D93" s="30"/>
      <c r="E93" s="31" t="s">
        <v>125</v>
      </c>
      <c r="F93" s="76">
        <v>30</v>
      </c>
      <c r="G93" s="101"/>
    </row>
    <row r="94" spans="1:10" s="3" customFormat="1" ht="39.950000000000003" customHeight="1" x14ac:dyDescent="0.25">
      <c r="A94" s="28" t="s">
        <v>113</v>
      </c>
      <c r="B94" s="29">
        <v>42401</v>
      </c>
      <c r="C94" s="61" t="s">
        <v>111</v>
      </c>
      <c r="D94" s="30"/>
      <c r="E94" s="31" t="s">
        <v>125</v>
      </c>
      <c r="F94" s="76">
        <v>30</v>
      </c>
      <c r="G94" s="101"/>
    </row>
    <row r="95" spans="1:10" s="3" customFormat="1" ht="37.5" customHeight="1" x14ac:dyDescent="0.25">
      <c r="A95" s="28" t="s">
        <v>114</v>
      </c>
      <c r="B95" s="29">
        <v>42948</v>
      </c>
      <c r="C95" s="61" t="s">
        <v>112</v>
      </c>
      <c r="D95" s="30"/>
      <c r="E95" s="31" t="s">
        <v>125</v>
      </c>
      <c r="F95" s="76">
        <v>30</v>
      </c>
      <c r="G95" s="101"/>
    </row>
    <row r="96" spans="1:10" s="3" customFormat="1" ht="39.950000000000003" customHeight="1" x14ac:dyDescent="0.25">
      <c r="A96" s="28" t="s">
        <v>115</v>
      </c>
      <c r="B96" s="29">
        <v>42948</v>
      </c>
      <c r="C96" s="61" t="s">
        <v>110</v>
      </c>
      <c r="D96" s="30"/>
      <c r="E96" s="31" t="s">
        <v>125</v>
      </c>
      <c r="F96" s="76">
        <v>30</v>
      </c>
      <c r="G96" s="101"/>
    </row>
    <row r="97" spans="1:18" s="3" customFormat="1" ht="39.950000000000003" customHeight="1" x14ac:dyDescent="0.25">
      <c r="A97" s="28" t="s">
        <v>43</v>
      </c>
      <c r="B97" s="29">
        <v>42491</v>
      </c>
      <c r="C97" s="61" t="s">
        <v>44</v>
      </c>
      <c r="D97" s="30"/>
      <c r="E97" s="31" t="s">
        <v>125</v>
      </c>
      <c r="F97" s="76">
        <v>30</v>
      </c>
      <c r="G97" s="102"/>
    </row>
    <row r="98" spans="1:18" s="3" customFormat="1" x14ac:dyDescent="0.25">
      <c r="A98" s="176" t="s">
        <v>10</v>
      </c>
      <c r="B98" s="177"/>
      <c r="C98" s="177"/>
      <c r="D98" s="177"/>
      <c r="E98" s="177"/>
      <c r="F98" s="177"/>
      <c r="G98" s="178"/>
    </row>
    <row r="99" spans="1:18" s="3" customFormat="1" x14ac:dyDescent="0.25">
      <c r="A99" s="28" t="s">
        <v>104</v>
      </c>
      <c r="B99" s="29">
        <v>43221</v>
      </c>
      <c r="C99" s="61" t="s">
        <v>41</v>
      </c>
      <c r="D99" s="112"/>
      <c r="E99" s="31" t="s">
        <v>125</v>
      </c>
      <c r="F99" s="76">
        <v>30</v>
      </c>
      <c r="G99" s="102" t="str">
        <f>IF(SUM(A99)&gt;0,SUM((A99*D99)-F99),"")</f>
        <v/>
      </c>
    </row>
    <row r="100" spans="1:18" s="3" customFormat="1" x14ac:dyDescent="0.25">
      <c r="A100" s="28" t="s">
        <v>105</v>
      </c>
      <c r="B100" s="29">
        <v>43221</v>
      </c>
      <c r="C100" s="61" t="s">
        <v>42</v>
      </c>
      <c r="D100" s="112"/>
      <c r="E100" s="31" t="s">
        <v>125</v>
      </c>
      <c r="F100" s="76">
        <v>30</v>
      </c>
      <c r="G100" s="102" t="str">
        <f>IF(SUM(A100)&gt;0,SUM((A100*D100)-F100),"")</f>
        <v/>
      </c>
    </row>
    <row r="101" spans="1:18" s="3" customFormat="1" x14ac:dyDescent="0.25">
      <c r="A101" s="28" t="s">
        <v>45</v>
      </c>
      <c r="B101" s="29">
        <v>42644</v>
      </c>
      <c r="C101" s="61" t="s">
        <v>101</v>
      </c>
      <c r="D101" s="112"/>
      <c r="E101" s="31" t="s">
        <v>125</v>
      </c>
      <c r="F101" s="76">
        <v>10</v>
      </c>
      <c r="G101" s="102" t="str">
        <f>IF(SUM(A101)&gt;0,SUM((A101*D101)-F101),"")</f>
        <v/>
      </c>
    </row>
    <row r="102" spans="1:18" s="3" customFormat="1" x14ac:dyDescent="0.25">
      <c r="A102" s="28" t="s">
        <v>46</v>
      </c>
      <c r="B102" s="29">
        <v>42644</v>
      </c>
      <c r="C102" s="61" t="s">
        <v>51</v>
      </c>
      <c r="D102" s="112"/>
      <c r="E102" s="31" t="s">
        <v>125</v>
      </c>
      <c r="F102" s="76">
        <v>10</v>
      </c>
      <c r="G102" s="101"/>
    </row>
    <row r="103" spans="1:18" s="3" customFormat="1" x14ac:dyDescent="0.25">
      <c r="A103" s="28" t="s">
        <v>47</v>
      </c>
      <c r="B103" s="29">
        <v>42614</v>
      </c>
      <c r="C103" s="61" t="s">
        <v>52</v>
      </c>
      <c r="D103" s="112"/>
      <c r="E103" s="31" t="s">
        <v>125</v>
      </c>
      <c r="F103" s="76">
        <v>10</v>
      </c>
      <c r="G103" s="102" t="str">
        <f>IF(SUM(A103)&gt;0,SUM((A103*D103)-F103),"")</f>
        <v/>
      </c>
      <c r="L103" s="54"/>
      <c r="M103" s="54"/>
      <c r="N103" s="54"/>
      <c r="O103" s="54"/>
      <c r="P103" s="54"/>
      <c r="Q103" s="54"/>
      <c r="R103" s="54"/>
    </row>
    <row r="104" spans="1:18" s="3" customFormat="1" x14ac:dyDescent="0.25">
      <c r="A104" s="26" t="s">
        <v>102</v>
      </c>
      <c r="B104" s="29">
        <v>42614</v>
      </c>
      <c r="C104" s="61" t="s">
        <v>53</v>
      </c>
      <c r="D104" s="112"/>
      <c r="E104" s="31" t="s">
        <v>125</v>
      </c>
      <c r="F104" s="76">
        <v>10</v>
      </c>
      <c r="G104" s="101"/>
    </row>
    <row r="105" spans="1:18" s="3" customFormat="1" x14ac:dyDescent="0.25">
      <c r="A105" s="28" t="s">
        <v>48</v>
      </c>
      <c r="B105" s="29">
        <v>42648</v>
      </c>
      <c r="C105" s="61" t="s">
        <v>54</v>
      </c>
      <c r="D105" s="112"/>
      <c r="E105" s="31" t="s">
        <v>125</v>
      </c>
      <c r="F105" s="76">
        <v>10</v>
      </c>
      <c r="G105" s="102"/>
    </row>
    <row r="106" spans="1:18" s="3" customFormat="1" x14ac:dyDescent="0.25">
      <c r="A106" s="28" t="s">
        <v>49</v>
      </c>
      <c r="B106" s="29">
        <v>42644</v>
      </c>
      <c r="C106" s="61" t="s">
        <v>55</v>
      </c>
      <c r="D106" s="112"/>
      <c r="E106" s="31" t="s">
        <v>125</v>
      </c>
      <c r="F106" s="76">
        <v>10</v>
      </c>
      <c r="G106" s="102" t="str">
        <f>IF(SUM(A106)&gt;0,SUM((A106*D106)-F106),"")</f>
        <v/>
      </c>
    </row>
    <row r="107" spans="1:18" s="3" customFormat="1" x14ac:dyDescent="0.25">
      <c r="A107" s="176" t="s">
        <v>39</v>
      </c>
      <c r="B107" s="177"/>
      <c r="C107" s="177"/>
      <c r="D107" s="177"/>
      <c r="E107" s="177"/>
      <c r="F107" s="177"/>
      <c r="G107" s="178"/>
    </row>
    <row r="108" spans="1:18" s="3" customFormat="1" x14ac:dyDescent="0.25">
      <c r="A108" s="28" t="s">
        <v>176</v>
      </c>
      <c r="B108" s="27">
        <v>42948</v>
      </c>
      <c r="C108" s="61" t="s">
        <v>37</v>
      </c>
      <c r="D108" s="112"/>
      <c r="E108" s="31" t="s">
        <v>125</v>
      </c>
      <c r="F108" s="76">
        <v>10</v>
      </c>
      <c r="G108" s="102"/>
      <c r="L108" s="54"/>
      <c r="M108" s="54"/>
      <c r="N108" s="54"/>
      <c r="O108" s="54"/>
      <c r="P108" s="54"/>
      <c r="Q108" s="54"/>
      <c r="R108" s="54"/>
    </row>
    <row r="109" spans="1:18" s="3" customFormat="1" x14ac:dyDescent="0.25">
      <c r="A109" s="28" t="s">
        <v>177</v>
      </c>
      <c r="B109" s="27">
        <v>42948</v>
      </c>
      <c r="C109" s="61" t="s">
        <v>38</v>
      </c>
      <c r="D109" s="112"/>
      <c r="E109" s="31" t="s">
        <v>125</v>
      </c>
      <c r="F109" s="76">
        <v>10</v>
      </c>
      <c r="G109" s="102"/>
    </row>
    <row r="110" spans="1:18" s="3" customFormat="1" ht="15" customHeight="1" x14ac:dyDescent="0.3">
      <c r="A110" s="55"/>
      <c r="B110" s="69"/>
      <c r="C110" s="70"/>
      <c r="D110" s="92"/>
      <c r="F110" s="80"/>
      <c r="G110" s="104"/>
    </row>
    <row r="111" spans="1:18" s="25" customFormat="1" ht="39.950000000000003" customHeight="1" x14ac:dyDescent="0.3">
      <c r="A111" s="183"/>
      <c r="B111" s="184"/>
      <c r="C111" s="184"/>
      <c r="D111" s="184"/>
      <c r="E111" s="70"/>
      <c r="F111" s="81" t="s">
        <v>79</v>
      </c>
      <c r="G111" s="105">
        <f>SUM(G25:G109)</f>
        <v>0</v>
      </c>
    </row>
    <row r="112" spans="1:18" s="3" customFormat="1" ht="15" customHeight="1" x14ac:dyDescent="0.3">
      <c r="A112" s="184"/>
      <c r="B112" s="184"/>
      <c r="C112" s="184"/>
      <c r="D112" s="184"/>
      <c r="E112" s="70"/>
      <c r="F112" s="80"/>
      <c r="G112" s="104"/>
    </row>
    <row r="113" spans="1:7" s="3" customFormat="1" ht="15" customHeight="1" x14ac:dyDescent="0.3">
      <c r="A113" s="184"/>
      <c r="B113" s="184"/>
      <c r="C113" s="184"/>
      <c r="D113" s="184"/>
      <c r="E113" s="70"/>
      <c r="F113" s="80"/>
      <c r="G113" s="104"/>
    </row>
    <row r="114" spans="1:7" ht="15.95" customHeight="1" x14ac:dyDescent="0.25">
      <c r="A114" s="56"/>
      <c r="B114" s="57"/>
      <c r="C114" s="57"/>
      <c r="D114" s="93"/>
      <c r="E114" s="57"/>
      <c r="F114" s="82"/>
      <c r="G114" s="106"/>
    </row>
    <row r="115" spans="1:7" ht="15.95" customHeight="1" x14ac:dyDescent="0.25">
      <c r="A115" s="181"/>
      <c r="B115" s="182"/>
      <c r="C115" s="182"/>
      <c r="D115" s="182"/>
      <c r="E115" s="182"/>
      <c r="F115" s="182"/>
      <c r="G115" s="182"/>
    </row>
    <row r="116" spans="1:7" ht="10.5" customHeight="1" x14ac:dyDescent="0.25">
      <c r="A116" s="182"/>
      <c r="B116" s="182"/>
      <c r="C116" s="182"/>
      <c r="D116" s="182"/>
      <c r="E116" s="182"/>
      <c r="F116" s="182"/>
      <c r="G116" s="182"/>
    </row>
    <row r="117" spans="1:7" x14ac:dyDescent="0.25">
      <c r="B117" s="179"/>
      <c r="C117" s="180"/>
      <c r="D117" s="180"/>
      <c r="E117" s="68"/>
    </row>
    <row r="118" spans="1:7" x14ac:dyDescent="0.25">
      <c r="B118" s="58"/>
      <c r="C118" s="59"/>
      <c r="D118" s="94"/>
      <c r="E118" s="59"/>
    </row>
    <row r="120" spans="1:7" x14ac:dyDescent="0.25">
      <c r="A120" s="60"/>
      <c r="B120" s="67"/>
      <c r="C120" s="67"/>
      <c r="D120" s="95"/>
      <c r="E120" s="67"/>
      <c r="F120" s="83"/>
    </row>
  </sheetData>
  <sheetProtection selectLockedCells="1"/>
  <mergeCells count="43">
    <mergeCell ref="C77:D77"/>
    <mergeCell ref="C79:D79"/>
    <mergeCell ref="C78:D78"/>
    <mergeCell ref="C83:D83"/>
    <mergeCell ref="C82:D82"/>
    <mergeCell ref="C81:D81"/>
    <mergeCell ref="C80:D80"/>
    <mergeCell ref="C72:D72"/>
    <mergeCell ref="C73:D73"/>
    <mergeCell ref="C74:D74"/>
    <mergeCell ref="C76:D76"/>
    <mergeCell ref="A39:G39"/>
    <mergeCell ref="A61:G61"/>
    <mergeCell ref="A51:G51"/>
    <mergeCell ref="A59:G59"/>
    <mergeCell ref="A47:G47"/>
    <mergeCell ref="A6:D6"/>
    <mergeCell ref="A7:D7"/>
    <mergeCell ref="A8:C8"/>
    <mergeCell ref="A22:G22"/>
    <mergeCell ref="A23:G23"/>
    <mergeCell ref="A35:G35"/>
    <mergeCell ref="A10:B10"/>
    <mergeCell ref="A11:B11"/>
    <mergeCell ref="A13:B13"/>
    <mergeCell ref="A14:B14"/>
    <mergeCell ref="A24:G24"/>
    <mergeCell ref="H64:J64"/>
    <mergeCell ref="A75:G75"/>
    <mergeCell ref="B117:D117"/>
    <mergeCell ref="A115:G116"/>
    <mergeCell ref="A111:D113"/>
    <mergeCell ref="A98:G98"/>
    <mergeCell ref="A107:G107"/>
    <mergeCell ref="A85:G85"/>
    <mergeCell ref="A89:G89"/>
    <mergeCell ref="A90:G90"/>
    <mergeCell ref="A66:G66"/>
    <mergeCell ref="C67:D67"/>
    <mergeCell ref="C68:D68"/>
    <mergeCell ref="C69:D69"/>
    <mergeCell ref="C70:D70"/>
    <mergeCell ref="C71:D71"/>
  </mergeCells>
  <phoneticPr fontId="1" type="noConversion"/>
  <conditionalFormatting sqref="G91:G97 G86:G88 G37:G38 G82 G99:G106 G65 G50 G69:G74 G52:G54 G30 G76:G80 G108:G109 G32">
    <cfRule type="cellIs" dxfId="91" priority="314" operator="greaterThan">
      <formula>$F30</formula>
    </cfRule>
  </conditionalFormatting>
  <conditionalFormatting sqref="G32">
    <cfRule type="cellIs" dxfId="90" priority="313" operator="greaterThan">
      <formula>$F32</formula>
    </cfRule>
  </conditionalFormatting>
  <conditionalFormatting sqref="G93:G96">
    <cfRule type="cellIs" dxfId="89" priority="303" operator="greaterThan">
      <formula>$F93</formula>
    </cfRule>
  </conditionalFormatting>
  <conditionalFormatting sqref="G93:G96">
    <cfRule type="cellIs" dxfId="88" priority="302" operator="greaterThan">
      <formula>$F93</formula>
    </cfRule>
  </conditionalFormatting>
  <conditionalFormatting sqref="G93:G96">
    <cfRule type="cellIs" dxfId="87" priority="288" operator="greaterThan">
      <formula>$F93</formula>
    </cfRule>
  </conditionalFormatting>
  <conditionalFormatting sqref="G93:G96">
    <cfRule type="cellIs" dxfId="86" priority="287" operator="greaterThan">
      <formula>$F93</formula>
    </cfRule>
  </conditionalFormatting>
  <conditionalFormatting sqref="G93:G96">
    <cfRule type="cellIs" dxfId="85" priority="286" operator="greaterThan">
      <formula>$F93</formula>
    </cfRule>
  </conditionalFormatting>
  <conditionalFormatting sqref="G93:G96">
    <cfRule type="cellIs" dxfId="84" priority="285" operator="greaterThan">
      <formula>$F93</formula>
    </cfRule>
  </conditionalFormatting>
  <conditionalFormatting sqref="G93:G96">
    <cfRule type="cellIs" dxfId="83" priority="284" operator="greaterThan">
      <formula>$F93</formula>
    </cfRule>
  </conditionalFormatting>
  <conditionalFormatting sqref="G38">
    <cfRule type="cellIs" dxfId="82" priority="266" operator="greaterThan">
      <formula>$F38</formula>
    </cfRule>
  </conditionalFormatting>
  <conditionalFormatting sqref="G83:G84">
    <cfRule type="cellIs" dxfId="81" priority="246" operator="greaterThan">
      <formula>$F83</formula>
    </cfRule>
  </conditionalFormatting>
  <conditionalFormatting sqref="G27">
    <cfRule type="cellIs" dxfId="80" priority="206" operator="greaterThan">
      <formula>$F27</formula>
    </cfRule>
  </conditionalFormatting>
  <conditionalFormatting sqref="G27">
    <cfRule type="cellIs" dxfId="79" priority="205" operator="greaterThan">
      <formula>$F27</formula>
    </cfRule>
  </conditionalFormatting>
  <conditionalFormatting sqref="G27">
    <cfRule type="cellIs" dxfId="78" priority="204" operator="greaterThan">
      <formula>$F27</formula>
    </cfRule>
  </conditionalFormatting>
  <conditionalFormatting sqref="G48">
    <cfRule type="cellIs" dxfId="77" priority="191" operator="greaterThan">
      <formula>$F48</formula>
    </cfRule>
  </conditionalFormatting>
  <conditionalFormatting sqref="G67">
    <cfRule type="cellIs" dxfId="76" priority="190" operator="greaterThan">
      <formula>$F67</formula>
    </cfRule>
  </conditionalFormatting>
  <conditionalFormatting sqref="G68">
    <cfRule type="cellIs" dxfId="75" priority="188" operator="greaterThan">
      <formula>$F68</formula>
    </cfRule>
  </conditionalFormatting>
  <conditionalFormatting sqref="G58">
    <cfRule type="cellIs" dxfId="74" priority="172" operator="greaterThan">
      <formula>$F58</formula>
    </cfRule>
  </conditionalFormatting>
  <conditionalFormatting sqref="G56">
    <cfRule type="cellIs" dxfId="73" priority="171" operator="greaterThan">
      <formula>$F56</formula>
    </cfRule>
  </conditionalFormatting>
  <conditionalFormatting sqref="G36">
    <cfRule type="cellIs" dxfId="72" priority="169" operator="greaterThan">
      <formula>$F36</formula>
    </cfRule>
  </conditionalFormatting>
  <conditionalFormatting sqref="G36">
    <cfRule type="cellIs" dxfId="71" priority="168" operator="greaterThan">
      <formula>$F36</formula>
    </cfRule>
  </conditionalFormatting>
  <conditionalFormatting sqref="G36">
    <cfRule type="cellIs" dxfId="70" priority="167" operator="greaterThan">
      <formula>$F36</formula>
    </cfRule>
  </conditionalFormatting>
  <conditionalFormatting sqref="G60">
    <cfRule type="cellIs" dxfId="69" priority="138" operator="greaterThan">
      <formula>$F60</formula>
    </cfRule>
  </conditionalFormatting>
  <conditionalFormatting sqref="G57">
    <cfRule type="cellIs" dxfId="68" priority="137" operator="greaterThan">
      <formula>$F57</formula>
    </cfRule>
  </conditionalFormatting>
  <conditionalFormatting sqref="G63">
    <cfRule type="cellIs" dxfId="67" priority="115" operator="greaterThan">
      <formula>$F63</formula>
    </cfRule>
  </conditionalFormatting>
  <conditionalFormatting sqref="G63">
    <cfRule type="cellIs" dxfId="66" priority="114" operator="greaterThan">
      <formula>$F63</formula>
    </cfRule>
  </conditionalFormatting>
  <conditionalFormatting sqref="G63">
    <cfRule type="cellIs" dxfId="65" priority="113" operator="greaterThan">
      <formula>$F63</formula>
    </cfRule>
  </conditionalFormatting>
  <conditionalFormatting sqref="G63">
    <cfRule type="cellIs" dxfId="64" priority="112" operator="greaterThan">
      <formula>$F63</formula>
    </cfRule>
  </conditionalFormatting>
  <conditionalFormatting sqref="G63">
    <cfRule type="cellIs" dxfId="63" priority="111" operator="greaterThan">
      <formula>$F63</formula>
    </cfRule>
  </conditionalFormatting>
  <conditionalFormatting sqref="G63">
    <cfRule type="cellIs" dxfId="62" priority="110" operator="greaterThan">
      <formula>$F63</formula>
    </cfRule>
  </conditionalFormatting>
  <conditionalFormatting sqref="G63">
    <cfRule type="cellIs" dxfId="61" priority="109" operator="greaterThan">
      <formula>$F63</formula>
    </cfRule>
  </conditionalFormatting>
  <conditionalFormatting sqref="G63">
    <cfRule type="cellIs" dxfId="60" priority="108" operator="greaterThan">
      <formula>$F63</formula>
    </cfRule>
  </conditionalFormatting>
  <conditionalFormatting sqref="G63">
    <cfRule type="cellIs" dxfId="59" priority="107" operator="greaterThan">
      <formula>$F63</formula>
    </cfRule>
  </conditionalFormatting>
  <conditionalFormatting sqref="G62">
    <cfRule type="cellIs" dxfId="58" priority="106" operator="greaterThan">
      <formula>$F62</formula>
    </cfRule>
  </conditionalFormatting>
  <conditionalFormatting sqref="G62">
    <cfRule type="cellIs" dxfId="57" priority="105" operator="greaterThan">
      <formula>$F62</formula>
    </cfRule>
  </conditionalFormatting>
  <conditionalFormatting sqref="G62">
    <cfRule type="cellIs" dxfId="56" priority="104" operator="greaterThan">
      <formula>$F62</formula>
    </cfRule>
  </conditionalFormatting>
  <conditionalFormatting sqref="G62">
    <cfRule type="cellIs" dxfId="55" priority="103" operator="greaterThan">
      <formula>$F62</formula>
    </cfRule>
  </conditionalFormatting>
  <conditionalFormatting sqref="G62">
    <cfRule type="cellIs" dxfId="54" priority="102" operator="greaterThan">
      <formula>$F62</formula>
    </cfRule>
  </conditionalFormatting>
  <conditionalFormatting sqref="G62">
    <cfRule type="cellIs" dxfId="53" priority="101" operator="greaterThan">
      <formula>$F62</formula>
    </cfRule>
  </conditionalFormatting>
  <conditionalFormatting sqref="G62">
    <cfRule type="cellIs" dxfId="52" priority="100" operator="greaterThan">
      <formula>$F62</formula>
    </cfRule>
  </conditionalFormatting>
  <conditionalFormatting sqref="G62">
    <cfRule type="cellIs" dxfId="51" priority="99" operator="greaterThan">
      <formula>$F62</formula>
    </cfRule>
  </conditionalFormatting>
  <conditionalFormatting sqref="G62">
    <cfRule type="cellIs" dxfId="50" priority="98" operator="greaterThan">
      <formula>$F62</formula>
    </cfRule>
  </conditionalFormatting>
  <conditionalFormatting sqref="G81">
    <cfRule type="cellIs" dxfId="49" priority="88" operator="greaterThan">
      <formula>$F81</formula>
    </cfRule>
  </conditionalFormatting>
  <conditionalFormatting sqref="G49">
    <cfRule type="cellIs" dxfId="48" priority="87" operator="greaterThan">
      <formula>$F49</formula>
    </cfRule>
  </conditionalFormatting>
  <conditionalFormatting sqref="G42">
    <cfRule type="cellIs" dxfId="47" priority="80" operator="greaterThan">
      <formula>$F42</formula>
    </cfRule>
  </conditionalFormatting>
  <conditionalFormatting sqref="G26">
    <cfRule type="cellIs" dxfId="46" priority="63" operator="greaterThan">
      <formula>$F26</formula>
    </cfRule>
  </conditionalFormatting>
  <conditionalFormatting sqref="G26">
    <cfRule type="cellIs" dxfId="45" priority="62" operator="greaterThan">
      <formula>$F26</formula>
    </cfRule>
  </conditionalFormatting>
  <conditionalFormatting sqref="G26">
    <cfRule type="cellIs" dxfId="44" priority="61" operator="greaterThan">
      <formula>$F26</formula>
    </cfRule>
  </conditionalFormatting>
  <conditionalFormatting sqref="G45">
    <cfRule type="cellIs" dxfId="43" priority="60" operator="greaterThan">
      <formula>$F45</formula>
    </cfRule>
  </conditionalFormatting>
  <conditionalFormatting sqref="G43">
    <cfRule type="cellIs" dxfId="42" priority="59" operator="greaterThan">
      <formula>$F43</formula>
    </cfRule>
  </conditionalFormatting>
  <conditionalFormatting sqref="G25">
    <cfRule type="cellIs" dxfId="41" priority="58" operator="greaterThan">
      <formula>$F25</formula>
    </cfRule>
  </conditionalFormatting>
  <conditionalFormatting sqref="G25">
    <cfRule type="cellIs" dxfId="40" priority="57" operator="greaterThan">
      <formula>$F25</formula>
    </cfRule>
  </conditionalFormatting>
  <conditionalFormatting sqref="G25">
    <cfRule type="cellIs" dxfId="39" priority="56" operator="greaterThan">
      <formula>$F25</formula>
    </cfRule>
  </conditionalFormatting>
  <conditionalFormatting sqref="G41">
    <cfRule type="cellIs" dxfId="38" priority="50" operator="greaterThan">
      <formula>$F41</formula>
    </cfRule>
  </conditionalFormatting>
  <conditionalFormatting sqref="G40">
    <cfRule type="cellIs" dxfId="37" priority="49" operator="greaterThan">
      <formula>$F40</formula>
    </cfRule>
  </conditionalFormatting>
  <conditionalFormatting sqref="G40">
    <cfRule type="cellIs" dxfId="36" priority="48" operator="greaterThan">
      <formula>$F40</formula>
    </cfRule>
  </conditionalFormatting>
  <conditionalFormatting sqref="G40">
    <cfRule type="cellIs" dxfId="35" priority="47" operator="greaterThan">
      <formula>$F40</formula>
    </cfRule>
  </conditionalFormatting>
  <conditionalFormatting sqref="G46">
    <cfRule type="cellIs" dxfId="34" priority="46" operator="greaterThan">
      <formula>$F46</formula>
    </cfRule>
  </conditionalFormatting>
  <conditionalFormatting sqref="G33:G34">
    <cfRule type="cellIs" dxfId="33" priority="45" operator="greaterThan">
      <formula>$F33</formula>
    </cfRule>
  </conditionalFormatting>
  <conditionalFormatting sqref="G33:G34">
    <cfRule type="cellIs" dxfId="32" priority="44" operator="greaterThan">
      <formula>$F33</formula>
    </cfRule>
  </conditionalFormatting>
  <conditionalFormatting sqref="G28">
    <cfRule type="cellIs" dxfId="31" priority="43" operator="greaterThan">
      <formula>$F28</formula>
    </cfRule>
  </conditionalFormatting>
  <conditionalFormatting sqref="G28">
    <cfRule type="cellIs" dxfId="30" priority="42" operator="greaterThan">
      <formula>$F28</formula>
    </cfRule>
  </conditionalFormatting>
  <conditionalFormatting sqref="G28">
    <cfRule type="cellIs" dxfId="29" priority="41" operator="greaterThan">
      <formula>$F28</formula>
    </cfRule>
  </conditionalFormatting>
  <conditionalFormatting sqref="G28">
    <cfRule type="cellIs" dxfId="28" priority="40" operator="greaterThan">
      <formula>$F28</formula>
    </cfRule>
  </conditionalFormatting>
  <conditionalFormatting sqref="G28">
    <cfRule type="cellIs" dxfId="27" priority="39" operator="greaterThan">
      <formula>$F28</formula>
    </cfRule>
  </conditionalFormatting>
  <conditionalFormatting sqref="G28">
    <cfRule type="cellIs" dxfId="26" priority="38" operator="greaterThan">
      <formula>$F28</formula>
    </cfRule>
  </conditionalFormatting>
  <conditionalFormatting sqref="G28">
    <cfRule type="cellIs" dxfId="25" priority="37" operator="greaterThan">
      <formula>$F28</formula>
    </cfRule>
  </conditionalFormatting>
  <conditionalFormatting sqref="G28">
    <cfRule type="cellIs" dxfId="24" priority="36" operator="greaterThan">
      <formula>$F28</formula>
    </cfRule>
  </conditionalFormatting>
  <conditionalFormatting sqref="G28">
    <cfRule type="cellIs" dxfId="23" priority="35" operator="greaterThan">
      <formula>$F28</formula>
    </cfRule>
  </conditionalFormatting>
  <conditionalFormatting sqref="G64">
    <cfRule type="cellIs" dxfId="22" priority="23" operator="greaterThan">
      <formula>$G64</formula>
    </cfRule>
  </conditionalFormatting>
  <conditionalFormatting sqref="G64">
    <cfRule type="cellIs" dxfId="21" priority="22" operator="greaterThan">
      <formula>$G64</formula>
    </cfRule>
  </conditionalFormatting>
  <conditionalFormatting sqref="G64">
    <cfRule type="cellIs" dxfId="20" priority="21" operator="greaterThan">
      <formula>$G64</formula>
    </cfRule>
  </conditionalFormatting>
  <conditionalFormatting sqref="G64">
    <cfRule type="cellIs" dxfId="19" priority="20" operator="greaterThan">
      <formula>$G64</formula>
    </cfRule>
  </conditionalFormatting>
  <conditionalFormatting sqref="G64">
    <cfRule type="cellIs" dxfId="18" priority="19" operator="greaterThan">
      <formula>$G64</formula>
    </cfRule>
  </conditionalFormatting>
  <conditionalFormatting sqref="G64">
    <cfRule type="cellIs" dxfId="17" priority="18" operator="greaterThan">
      <formula>$G64</formula>
    </cfRule>
  </conditionalFormatting>
  <conditionalFormatting sqref="G64">
    <cfRule type="cellIs" dxfId="16" priority="17" operator="greaterThan">
      <formula>$G64</formula>
    </cfRule>
  </conditionalFormatting>
  <conditionalFormatting sqref="G64">
    <cfRule type="cellIs" dxfId="15" priority="16" operator="greaterThan">
      <formula>$G64</formula>
    </cfRule>
  </conditionalFormatting>
  <conditionalFormatting sqref="G64">
    <cfRule type="cellIs" dxfId="14" priority="15" operator="greaterThan">
      <formula>$G64</formula>
    </cfRule>
  </conditionalFormatting>
  <conditionalFormatting sqref="G64">
    <cfRule type="cellIs" dxfId="13" priority="14" operator="greaterThan">
      <formula>$G64</formula>
    </cfRule>
  </conditionalFormatting>
  <conditionalFormatting sqref="G29">
    <cfRule type="cellIs" dxfId="12" priority="13" operator="greaterThan">
      <formula>$F29</formula>
    </cfRule>
  </conditionalFormatting>
  <conditionalFormatting sqref="G29">
    <cfRule type="cellIs" dxfId="11" priority="12" operator="greaterThan">
      <formula>$F29</formula>
    </cfRule>
  </conditionalFormatting>
  <conditionalFormatting sqref="G29">
    <cfRule type="cellIs" dxfId="10" priority="11" operator="greaterThan">
      <formula>$F29</formula>
    </cfRule>
  </conditionalFormatting>
  <conditionalFormatting sqref="G29">
    <cfRule type="cellIs" dxfId="9" priority="10" operator="greaterThan">
      <formula>$F29</formula>
    </cfRule>
  </conditionalFormatting>
  <conditionalFormatting sqref="G29">
    <cfRule type="cellIs" dxfId="8" priority="9" operator="greaterThan">
      <formula>$F29</formula>
    </cfRule>
  </conditionalFormatting>
  <conditionalFormatting sqref="G29">
    <cfRule type="cellIs" dxfId="7" priority="8" operator="greaterThan">
      <formula>$F29</formula>
    </cfRule>
  </conditionalFormatting>
  <conditionalFormatting sqref="G29">
    <cfRule type="cellIs" dxfId="6" priority="7" operator="greaterThan">
      <formula>$F29</formula>
    </cfRule>
  </conditionalFormatting>
  <conditionalFormatting sqref="G29">
    <cfRule type="cellIs" dxfId="5" priority="6" operator="greaterThan">
      <formula>$F29</formula>
    </cfRule>
  </conditionalFormatting>
  <conditionalFormatting sqref="G29">
    <cfRule type="cellIs" dxfId="4" priority="5" operator="greaterThan">
      <formula>$F29</formula>
    </cfRule>
  </conditionalFormatting>
  <conditionalFormatting sqref="G31">
    <cfRule type="cellIs" dxfId="3" priority="4" operator="greaterThan">
      <formula>$F31</formula>
    </cfRule>
  </conditionalFormatting>
  <conditionalFormatting sqref="G31">
    <cfRule type="cellIs" dxfId="2" priority="3" operator="greaterThan">
      <formula>$F31</formula>
    </cfRule>
  </conditionalFormatting>
  <conditionalFormatting sqref="G44">
    <cfRule type="cellIs" dxfId="1" priority="2" operator="greaterThan">
      <formula>$F44</formula>
    </cfRule>
  </conditionalFormatting>
  <conditionalFormatting sqref="G55">
    <cfRule type="cellIs" dxfId="0" priority="1" operator="greaterThan">
      <formula>$F55</formula>
    </cfRule>
  </conditionalFormatting>
  <hyperlinks>
    <hyperlink ref="A8:C8" r:id="rId1" display="Any queries, please email lifeliterature@vitality.co.uk"/>
    <hyperlink ref="C50" r:id="rId2"/>
    <hyperlink ref="C73" r:id="rId3"/>
    <hyperlink ref="C69" r:id="rId4"/>
    <hyperlink ref="C72" r:id="rId5"/>
    <hyperlink ref="C74" r:id="rId6"/>
    <hyperlink ref="C78" r:id="rId7"/>
    <hyperlink ref="C79" r:id="rId8"/>
    <hyperlink ref="C81" r:id="rId9"/>
    <hyperlink ref="C93" r:id="rId10"/>
    <hyperlink ref="C97" r:id="rId11"/>
    <hyperlink ref="C100" r:id="rId12"/>
    <hyperlink ref="C105" r:id="rId13"/>
    <hyperlink ref="C106" r:id="rId14"/>
    <hyperlink ref="C104" r:id="rId15"/>
    <hyperlink ref="C103" r:id="rId16"/>
    <hyperlink ref="C102" r:id="rId17"/>
    <hyperlink ref="C101" r:id="rId18"/>
    <hyperlink ref="C64" r:id="rId19"/>
    <hyperlink ref="C62" r:id="rId20"/>
    <hyperlink ref="C27" r:id="rId21"/>
    <hyperlink ref="C38" r:id="rId22"/>
    <hyperlink ref="C36" r:id="rId23"/>
    <hyperlink ref="C37" r:id="rId24"/>
    <hyperlink ref="C53" r:id="rId25"/>
    <hyperlink ref="C52" r:id="rId26"/>
    <hyperlink ref="C54" r:id="rId27"/>
    <hyperlink ref="C55" r:id="rId28"/>
    <hyperlink ref="C65" r:id="rId29"/>
    <hyperlink ref="C108" r:id="rId30"/>
    <hyperlink ref="C109" r:id="rId31"/>
    <hyperlink ref="C70" r:id="rId32"/>
    <hyperlink ref="C71" r:id="rId33"/>
    <hyperlink ref="C94" r:id="rId34"/>
    <hyperlink ref="C95" r:id="rId35"/>
    <hyperlink ref="C96" r:id="rId36"/>
    <hyperlink ref="C41" r:id="rId37"/>
    <hyperlink ref="C40" r:id="rId38"/>
    <hyperlink ref="C76" r:id="rId39" display="Vitality Terms and Conditions"/>
    <hyperlink ref="C49" r:id="rId40"/>
    <hyperlink ref="C48" r:id="rId41"/>
    <hyperlink ref="C32" r:id="rId42"/>
    <hyperlink ref="C67" r:id="rId43"/>
    <hyperlink ref="C42" r:id="rId44"/>
    <hyperlink ref="C56" r:id="rId45"/>
    <hyperlink ref="C58" r:id="rId46"/>
    <hyperlink ref="C68" r:id="rId47"/>
    <hyperlink ref="C99" r:id="rId48"/>
    <hyperlink ref="C60" r:id="rId49"/>
    <hyperlink ref="C57" r:id="rId50" display="Indexation - client salea aid"/>
    <hyperlink ref="C46" r:id="rId51"/>
    <hyperlink ref="C80" r:id="rId52"/>
    <hyperlink ref="C77" r:id="rId53"/>
    <hyperlink ref="C25" r:id="rId54"/>
  </hyperlinks>
  <printOptions horizontalCentered="1"/>
  <pageMargins left="0.74803149606299213" right="0.74803149606299213" top="0.51181102362204722" bottom="0.51181102362204722" header="0.51181102362204722" footer="0.51181102362204722"/>
  <pageSetup scale="99" fitToHeight="0" orientation="portrait" r:id="rId55"/>
  <headerFooter alignWithMargins="0"/>
  <drawing r:id="rId56"/>
  <legacyDrawing r:id="rId5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Sales Order</vt:lpstr>
      <vt:lpstr>'Sales Order'!Print_Area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naomi8</dc:creator>
  <cp:lastModifiedBy>Alice Burton</cp:lastModifiedBy>
  <cp:lastPrinted>2014-11-20T17:29:30Z</cp:lastPrinted>
  <dcterms:created xsi:type="dcterms:W3CDTF">2006-01-23T19:37:33Z</dcterms:created>
  <dcterms:modified xsi:type="dcterms:W3CDTF">2018-08-13T09:42:54Z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TC101514321033</vt:lpwstr>
  </property>
</Properties>
</file>